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5480" windowHeight="11445"/>
  </bookViews>
  <sheets>
    <sheet name="ICB 2018" sheetId="1" r:id="rId1"/>
  </sheets>
  <definedNames>
    <definedName name="_xlnm.Print_Area" localSheetId="0">'ICB 2018'!$A$1:$G$1017</definedName>
  </definedNames>
  <calcPr calcId="125725"/>
</workbook>
</file>

<file path=xl/calcChain.xml><?xml version="1.0" encoding="utf-8"?>
<calcChain xmlns="http://schemas.openxmlformats.org/spreadsheetml/2006/main">
  <c r="G1117" i="1"/>
  <c r="F1117"/>
  <c r="G1078" l="1"/>
  <c r="G1069"/>
  <c r="G1068"/>
  <c r="G1067"/>
  <c r="G1066"/>
  <c r="G1065"/>
  <c r="G1055"/>
  <c r="G1054"/>
  <c r="G1053"/>
  <c r="G1040"/>
  <c r="G1013"/>
  <c r="G1012"/>
  <c r="G1011"/>
  <c r="G997"/>
  <c r="G996"/>
  <c r="G995"/>
  <c r="G994"/>
  <c r="G993"/>
  <c r="G983"/>
  <c r="G982"/>
  <c r="G981"/>
  <c r="G980"/>
  <c r="G978"/>
  <c r="G977"/>
  <c r="G973"/>
  <c r="G963"/>
  <c r="G960"/>
  <c r="G959"/>
  <c r="G958"/>
  <c r="G957"/>
  <c r="G947"/>
  <c r="G917"/>
  <c r="G916"/>
  <c r="G915"/>
  <c r="G914"/>
  <c r="G913"/>
  <c r="G912"/>
  <c r="G911"/>
  <c r="G901"/>
  <c r="G900"/>
  <c r="G899"/>
  <c r="G898"/>
  <c r="G897"/>
  <c r="G896"/>
  <c r="G895"/>
  <c r="G894"/>
  <c r="G893"/>
  <c r="G892"/>
  <c r="G881"/>
  <c r="G880"/>
  <c r="G877"/>
  <c r="G876"/>
  <c r="G875"/>
  <c r="G874"/>
  <c r="G873"/>
  <c r="G843"/>
  <c r="G837"/>
  <c r="G836"/>
  <c r="G825"/>
  <c r="G824"/>
  <c r="G815"/>
  <c r="G814"/>
  <c r="G813"/>
  <c r="G803"/>
  <c r="G799"/>
  <c r="G798"/>
  <c r="G797"/>
  <c r="G796"/>
  <c r="G792"/>
  <c r="G789"/>
  <c r="G788"/>
  <c r="G787"/>
  <c r="G786"/>
  <c r="G741"/>
  <c r="G726"/>
  <c r="G725"/>
  <c r="G722"/>
  <c r="G684"/>
  <c r="G683"/>
  <c r="G682"/>
  <c r="G675"/>
  <c r="G649"/>
  <c r="G410"/>
  <c r="G406"/>
  <c r="G397"/>
  <c r="G393"/>
  <c r="G391"/>
  <c r="G385"/>
  <c r="G379"/>
  <c r="G377"/>
  <c r="G309"/>
  <c r="G198"/>
  <c r="G163"/>
  <c r="G123"/>
  <c r="G98"/>
  <c r="G97"/>
  <c r="G95"/>
  <c r="G89"/>
  <c r="G82"/>
  <c r="G81"/>
  <c r="G80"/>
  <c r="G70"/>
  <c r="G69"/>
  <c r="G67"/>
  <c r="G61"/>
  <c r="G60"/>
  <c r="G56"/>
  <c r="G55"/>
  <c r="G54"/>
  <c r="G45"/>
  <c r="G44"/>
  <c r="G43"/>
  <c r="G42"/>
  <c r="G41"/>
  <c r="G40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730"/>
  <c r="G729"/>
  <c r="G728"/>
  <c r="G727"/>
  <c r="G702"/>
  <c r="G701"/>
  <c r="G692"/>
  <c r="G691"/>
  <c r="G681"/>
  <c r="G680"/>
  <c r="G679"/>
  <c r="G678"/>
  <c r="G677"/>
  <c r="G676"/>
  <c r="G642"/>
  <c r="G608"/>
  <c r="G631"/>
  <c r="G607"/>
  <c r="G605"/>
  <c r="G604"/>
  <c r="G603"/>
  <c r="G575"/>
  <c r="G574"/>
  <c r="G573"/>
  <c r="G572"/>
  <c r="G571"/>
  <c r="G570"/>
  <c r="G569"/>
  <c r="G568"/>
  <c r="G567"/>
  <c r="G550"/>
  <c r="G549"/>
  <c r="G548"/>
  <c r="G547"/>
  <c r="G546"/>
  <c r="G545"/>
  <c r="G544"/>
  <c r="G543"/>
  <c r="G542"/>
  <c r="G541"/>
  <c r="G540"/>
  <c r="G525"/>
  <c r="G511"/>
  <c r="G510"/>
  <c r="G509"/>
  <c r="G501"/>
  <c r="G494"/>
  <c r="G493"/>
  <c r="G492"/>
  <c r="G490"/>
  <c r="G487"/>
  <c r="G448"/>
  <c r="G447"/>
  <c r="G431"/>
  <c r="G412"/>
  <c r="G411"/>
  <c r="G402"/>
  <c r="G401"/>
  <c r="G400"/>
  <c r="G399"/>
  <c r="G398"/>
  <c r="G396"/>
  <c r="G395"/>
  <c r="G394"/>
  <c r="G392"/>
  <c r="G390"/>
  <c r="G389"/>
  <c r="G388"/>
  <c r="G387"/>
  <c r="G386"/>
  <c r="G384"/>
  <c r="G383"/>
  <c r="G382"/>
  <c r="G381"/>
  <c r="G380"/>
  <c r="G378"/>
  <c r="G376"/>
  <c r="G375"/>
  <c r="G374"/>
  <c r="G373"/>
  <c r="G372"/>
  <c r="G371"/>
  <c r="G370"/>
  <c r="G369"/>
  <c r="G368"/>
  <c r="G367"/>
  <c r="G343"/>
  <c r="G339"/>
  <c r="G319"/>
  <c r="G318"/>
  <c r="G298"/>
  <c r="G288"/>
  <c r="G287"/>
  <c r="G286"/>
  <c r="G285"/>
  <c r="G284"/>
  <c r="G282"/>
  <c r="G281"/>
  <c r="G279"/>
  <c r="G278"/>
  <c r="G275"/>
  <c r="G274"/>
  <c r="G273"/>
  <c r="G272"/>
  <c r="G268"/>
  <c r="G267"/>
  <c r="G264"/>
  <c r="G263"/>
  <c r="G260"/>
  <c r="G257"/>
  <c r="G246"/>
  <c r="G229"/>
  <c r="G228"/>
  <c r="G225"/>
  <c r="G219"/>
  <c r="G212"/>
  <c r="G211"/>
  <c r="G210"/>
  <c r="G209"/>
  <c r="G208"/>
  <c r="G207"/>
  <c r="G206"/>
  <c r="G205"/>
  <c r="G204"/>
  <c r="G203"/>
  <c r="G202"/>
  <c r="G201"/>
  <c r="G200"/>
  <c r="G199"/>
  <c r="G197"/>
  <c r="G195"/>
  <c r="G194"/>
  <c r="G193"/>
  <c r="G192"/>
  <c r="G196"/>
  <c r="G191"/>
  <c r="G188"/>
  <c r="G187"/>
  <c r="G190"/>
  <c r="G189"/>
  <c r="G186"/>
  <c r="G185"/>
  <c r="G184"/>
  <c r="G169"/>
  <c r="G164"/>
  <c r="G168"/>
  <c r="G167"/>
  <c r="G166"/>
  <c r="G165"/>
  <c r="G160"/>
  <c r="G159"/>
  <c r="G132"/>
  <c r="G131"/>
  <c r="G126"/>
  <c r="G125"/>
  <c r="G124"/>
  <c r="G38"/>
  <c r="G39"/>
  <c r="G36"/>
  <c r="G37"/>
  <c r="G35"/>
  <c r="G6"/>
  <c r="G8"/>
  <c r="G5"/>
  <c r="G9"/>
  <c r="G7"/>
</calcChain>
</file>

<file path=xl/sharedStrings.xml><?xml version="1.0" encoding="utf-8"?>
<sst xmlns="http://schemas.openxmlformats.org/spreadsheetml/2006/main" count="4453" uniqueCount="1583">
  <si>
    <t>NIF</t>
  </si>
  <si>
    <t>DATA</t>
  </si>
  <si>
    <t>PROVEÏDOR</t>
  </si>
  <si>
    <t>OBJECTE</t>
  </si>
  <si>
    <t>PROCEDIMENT</t>
  </si>
  <si>
    <t>DESPESA</t>
  </si>
  <si>
    <t>AMB IVA</t>
  </si>
  <si>
    <t>CONTRACTES DE INFORMACIÓ I COMUNICACIÓ DE BARCELONA, S.A. DE L'ANY 2018</t>
  </si>
  <si>
    <t>ASS. CATALUNYA DE MITJANS CULTURALS</t>
  </si>
  <si>
    <t>G66548280</t>
  </si>
  <si>
    <t>Programa Magazine radiofònic</t>
  </si>
  <si>
    <t>AUDIOVISUAL</t>
  </si>
  <si>
    <t>LLUÍS REALES GUISADO</t>
  </si>
  <si>
    <t>46330818D</t>
  </si>
  <si>
    <t>Programa Terrícoles (175)</t>
  </si>
  <si>
    <t>GOROKA CONTENTS, S.L.</t>
  </si>
  <si>
    <t>B63764476</t>
  </si>
  <si>
    <t>Programa Deuwatts (30)</t>
  </si>
  <si>
    <t>PIMAXDOS TV, S.L.</t>
  </si>
  <si>
    <t>B65145401</t>
  </si>
  <si>
    <t>Programa La Porteria (119)</t>
  </si>
  <si>
    <t>ANTENA LOCAL, S.L.</t>
  </si>
  <si>
    <t>B62246434</t>
  </si>
  <si>
    <t>Programa Àrtic (31)</t>
  </si>
  <si>
    <t>BCN AUDIOVISUAL, S.L.U.</t>
  </si>
  <si>
    <t>B66042821</t>
  </si>
  <si>
    <t>Programa Notícia Oberta (7)</t>
  </si>
  <si>
    <t>Programa Catakrac (16)</t>
  </si>
  <si>
    <t>Programa La Cartellera (8)</t>
  </si>
  <si>
    <t>Programa Codi de Barris (8)</t>
  </si>
  <si>
    <t>ASS.CENTRE DE TREBALLS VISUALS</t>
  </si>
  <si>
    <t>G58772435</t>
  </si>
  <si>
    <t>Programa btv Notícies 73 districte Sant Andreu</t>
  </si>
  <si>
    <t>ASS.D'AMICS DE LA RÀDIO I TV CLOT-CAMP L'ARPA</t>
  </si>
  <si>
    <t>G58293135</t>
  </si>
  <si>
    <t>Programa btv Notícies 73 districte Sant Martí</t>
  </si>
  <si>
    <t>ASS.CULTURAL MITJANS COMUNICACIÓ BARKERO</t>
  </si>
  <si>
    <t>G58199738</t>
  </si>
  <si>
    <t>Programa btv Notícies 73 districte Eixample</t>
  </si>
  <si>
    <t>ASS.AUDIOVISUAL DE SANTS MONJUÏC</t>
  </si>
  <si>
    <t>G62442504</t>
  </si>
  <si>
    <t>Programa btv Notícies 73 districte Sants</t>
  </si>
  <si>
    <t>ASS.D'AMICS DE LA TELEVISIÓ DE CIUTAT VELLA</t>
  </si>
  <si>
    <t>G64112725</t>
  </si>
  <si>
    <t>Programa btv Notícies 73 districte Ciutat Vella</t>
  </si>
  <si>
    <t xml:space="preserve">ASS.DESENVOLUPAMENT COMUNICACIÓ LOCAL </t>
  </si>
  <si>
    <t>G60395381</t>
  </si>
  <si>
    <t>Programa btv Notícies 73 districte Les Corts</t>
  </si>
  <si>
    <t>ASS.JUVENIL PROJECTART</t>
  </si>
  <si>
    <t>G58532870</t>
  </si>
  <si>
    <t>Programa btv Notícies 73 districte Nou Barris</t>
  </si>
  <si>
    <t>ASS.D'AMICS DE LA RÀDIO I TV D'HORTA</t>
  </si>
  <si>
    <t>G59533836</t>
  </si>
  <si>
    <t>Programa btv Notícies 73 districte Horta</t>
  </si>
  <si>
    <t>ASS.D'AMICS DE GRÀCIA TELEVISIÓ</t>
  </si>
  <si>
    <t>G59648048</t>
  </si>
  <si>
    <t>Programa btv Notícies 73 districte Gràcia</t>
  </si>
  <si>
    <t>ASS.D'AMICS CREACIÓ TV SARRIÀ SANT GERVASI</t>
  </si>
  <si>
    <t>G61586509</t>
  </si>
  <si>
    <t>Programa btv Notícies 73 districte Sarrià</t>
  </si>
  <si>
    <t>TECNOLOGIAS DIGITALES AUDIVISUALES, S.L.</t>
  </si>
  <si>
    <t>B92214741</t>
  </si>
  <si>
    <t>Manteniment sistema d'arxiu de betevé</t>
  </si>
  <si>
    <t>MENOR</t>
  </si>
  <si>
    <t>FELCA SERVICIO, S.A.</t>
  </si>
  <si>
    <t>A63733166</t>
  </si>
  <si>
    <t>Manteniment preventiu i climatització de betevé</t>
  </si>
  <si>
    <t>FORMACIÓ I INTEGRACIÓ DE DISCAPACITATS, S.L.</t>
  </si>
  <si>
    <t>B64360456</t>
  </si>
  <si>
    <t>Recepció i atenció d'usuaris de betevé</t>
  </si>
  <si>
    <t>MISCELLANEOUS STUDIO, S.L.</t>
  </si>
  <si>
    <t>B65848384</t>
  </si>
  <si>
    <t>Gestió, dinamització i direcció d'art dels canals socials corporatius de betevé</t>
  </si>
  <si>
    <t>KANTAR MEDIA, S.A.</t>
  </si>
  <si>
    <t>A78040235</t>
  </si>
  <si>
    <t>Medició d'audiències de betevé</t>
  </si>
  <si>
    <t>TELEVISIONS DIGITALS INDEPENDENTS, A.I.E.</t>
  </si>
  <si>
    <t>V64591183</t>
  </si>
  <si>
    <t>UM per retransmissió de 19 partits btv Esports</t>
  </si>
  <si>
    <t>Gravació de micro-espais programa Àrtic</t>
  </si>
  <si>
    <t>CARLES MIR ANDREU</t>
  </si>
  <si>
    <t>46205136E</t>
  </si>
  <si>
    <t>Presentació programa Cinema betevé (30)</t>
  </si>
  <si>
    <t xml:space="preserve">ASSOCIACION D'OCCITÀNIA CATALONHA </t>
  </si>
  <si>
    <t>G64145931</t>
  </si>
  <si>
    <t>Traducció i subtitulat Aranès Óc (30)</t>
  </si>
  <si>
    <t>RETEVISION I, S.A.</t>
  </si>
  <si>
    <t>A62275680</t>
  </si>
  <si>
    <t xml:space="preserve">Difusió del senyal de betevé 91.0 FM </t>
  </si>
  <si>
    <t>Servei complementari Magazine radiofònic</t>
  </si>
  <si>
    <t>NEGOCIAT</t>
  </si>
  <si>
    <t>Servei complementari programa Àrtic</t>
  </si>
  <si>
    <t>Servei complementari programa Terrícoles</t>
  </si>
  <si>
    <t>Servei complementari Autopromos</t>
  </si>
  <si>
    <t>Servei complementari btv Ficció</t>
  </si>
  <si>
    <t>Servei complementari programa Feeel</t>
  </si>
  <si>
    <t>Servei complementari programa Codi de Barris</t>
  </si>
  <si>
    <t>Servei complementari btv Meteo</t>
  </si>
  <si>
    <t>Servei complementari programa Notícia Oberta</t>
  </si>
  <si>
    <t>Servei complementari programa Bàsics</t>
  </si>
  <si>
    <t>Servei complementari btv Notícies 73</t>
  </si>
  <si>
    <t>Servei complementari btv Esports</t>
  </si>
  <si>
    <t>DANIEL PLANAS LABAD</t>
  </si>
  <si>
    <t>38125246D</t>
  </si>
  <si>
    <t>Drets d'emissió documental "Doc's"(1)</t>
  </si>
  <si>
    <t>LOUISE BRIX ANDERSEN</t>
  </si>
  <si>
    <t>X7224944T</t>
  </si>
  <si>
    <t>REBECA ESTEVE RASTRERO</t>
  </si>
  <si>
    <t>46478030K</t>
  </si>
  <si>
    <t>ASSOCIACIÓ DE PERIODISME FORA DE QUADRE</t>
  </si>
  <si>
    <t>G63071518</t>
  </si>
  <si>
    <t>Drets d'emissió documental "Doc's"(3)</t>
  </si>
  <si>
    <t>JORDI OROBITG CANAL</t>
  </si>
  <si>
    <t>36568746B</t>
  </si>
  <si>
    <t>POLAR STAR FILMS, S.L.</t>
  </si>
  <si>
    <t>B61324554</t>
  </si>
  <si>
    <t>Drets d'emisió documentals (1)</t>
  </si>
  <si>
    <t>VIDEO MERCURY FILMS, S.A.</t>
  </si>
  <si>
    <t>A78428018</t>
  </si>
  <si>
    <t>Drets d'emisió pel·lícules (4)</t>
  </si>
  <si>
    <t>CARAMELFILMS, S.L.</t>
  </si>
  <si>
    <t>B86828811</t>
  </si>
  <si>
    <t>Drets d'emissió pel·lícules (3)</t>
  </si>
  <si>
    <t>BAUSAN FILMS, S.L.</t>
  </si>
  <si>
    <t>B60131869</t>
  </si>
  <si>
    <t>Drets d'emissió pel·lícules (1)</t>
  </si>
  <si>
    <t>EL DEDO EN EL OJO, S.L.</t>
  </si>
  <si>
    <t>B64742208</t>
  </si>
  <si>
    <t>Programa Històries del Cinema (13)</t>
  </si>
  <si>
    <t>VIMEMA PRODUCTIONS, S.L.</t>
  </si>
  <si>
    <t>B66229006</t>
  </si>
  <si>
    <t>Documental "Volar"</t>
  </si>
  <si>
    <t>WANDA VISION, S.A.</t>
  </si>
  <si>
    <t>A81808651</t>
  </si>
  <si>
    <t>PLANETA MED, S.L.</t>
  </si>
  <si>
    <t>B61008587</t>
  </si>
  <si>
    <t>Drets d'emisió documentals (9)</t>
  </si>
  <si>
    <t>MINORIA ABSOLUTA, S.L.</t>
  </si>
  <si>
    <t>B62066824</t>
  </si>
  <si>
    <t>Transmèdia programa Ciutadà Novell</t>
  </si>
  <si>
    <t>LMI FACILITY, S.L.</t>
  </si>
  <si>
    <t>B25828278</t>
  </si>
  <si>
    <t>Neteja de la seu de betevé</t>
  </si>
  <si>
    <t>FUNWOOD MEDIA, S.A.</t>
  </si>
  <si>
    <t>B64890965</t>
  </si>
  <si>
    <t>Drets d'emissió pel·lícules (12)</t>
  </si>
  <si>
    <t>ERNO GESTION AUDIOVISUAL, S.L.</t>
  </si>
  <si>
    <t>B87525184</t>
  </si>
  <si>
    <t>ALEJANDRO JIMÉNEZ PÉREZ</t>
  </si>
  <si>
    <t>38125677A</t>
  </si>
  <si>
    <t>Drets d'emissió concerts (1)</t>
  </si>
  <si>
    <t>AVALON PROD. CINEMATOGRAFICA, S.L.</t>
  </si>
  <si>
    <t>B85104958</t>
  </si>
  <si>
    <t>AVALON DISTRIBUCION AUDIOVISUAL, S.L.</t>
  </si>
  <si>
    <t>B85104867</t>
  </si>
  <si>
    <t>Drets d'emissió pel·lícules (5)</t>
  </si>
  <si>
    <t>CON UN PACK CONS. I COMUNICACION, S.C.</t>
  </si>
  <si>
    <t>J87719860</t>
  </si>
  <si>
    <t>LOTO FILMS, S.L.</t>
  </si>
  <si>
    <t>B64812969</t>
  </si>
  <si>
    <t>Drets d'emissió documental (1)</t>
  </si>
  <si>
    <t>AYMAR DEL AMO ALCACER</t>
  </si>
  <si>
    <t>47648734W</t>
  </si>
  <si>
    <t xml:space="preserve">ADRIANA MOURELOS LÓPEZ </t>
  </si>
  <si>
    <t>33539787Z</t>
  </si>
  <si>
    <t>CORP. RADIO TELEVISION ESPAÑOLA, S.A.</t>
  </si>
  <si>
    <t>A84818558</t>
  </si>
  <si>
    <t>XAVIER SATORRA LARRIBA</t>
  </si>
  <si>
    <t>46402306J</t>
  </si>
  <si>
    <t>PAU BERTOMEU FAUS</t>
  </si>
  <si>
    <t>47821152N</t>
  </si>
  <si>
    <t>INSTITUT SANTA EULÀLIA</t>
  </si>
  <si>
    <t>Q5856165E</t>
  </si>
  <si>
    <t>INSTITUT MARE DE DEU DE LA MERCÈ</t>
  </si>
  <si>
    <t>Q5855372H</t>
  </si>
  <si>
    <t>Drets d'emissió documental "Doc's"(4)</t>
  </si>
  <si>
    <t>Programa Àrtic (33)</t>
  </si>
  <si>
    <t>Programa Notícia Oberta (8)</t>
  </si>
  <si>
    <t>Programa Catakrac (18)</t>
  </si>
  <si>
    <t>Programa La Cartellera (9)</t>
  </si>
  <si>
    <t>Programa Codi de Barris (9)</t>
  </si>
  <si>
    <t>FERNANDO ESCRIBANO PUEBLA</t>
  </si>
  <si>
    <t>38096749D</t>
  </si>
  <si>
    <t>Consultoria i assessorament per implementació SEO</t>
  </si>
  <si>
    <t>SND FILMS</t>
  </si>
  <si>
    <t>195508336B01</t>
  </si>
  <si>
    <t>ELS FILMS DE LA RAMBLA, S.A.</t>
  </si>
  <si>
    <t>A58036179</t>
  </si>
  <si>
    <t>Drets d'emissió pel·lícules (11)</t>
  </si>
  <si>
    <t>SERVICIOS INTEGRALES UNITECNIC, S.L.</t>
  </si>
  <si>
    <t>B61112207</t>
  </si>
  <si>
    <t>Libreria de cintes LTO8 pel sistema d'arxiu de betevé</t>
  </si>
  <si>
    <t>INEDIT PRODUCCIONES, S.L.</t>
  </si>
  <si>
    <t>B63943781</t>
  </si>
  <si>
    <t>CORP.CATALANA MITJANS AUDIOVISUALS, S.A.</t>
  </si>
  <si>
    <t>A08849622</t>
  </si>
  <si>
    <t>Drets d'emissió pel·lícules (7)</t>
  </si>
  <si>
    <t>Equips per a l'ampliació del sistema de transcodificació dels estudis de betevé</t>
  </si>
  <si>
    <t>OBERT</t>
  </si>
  <si>
    <t>CLARA BOFILL PUMAROLA</t>
  </si>
  <si>
    <t>77921779X</t>
  </si>
  <si>
    <t>A CONTRACORRIENTE FILMS, S.L.</t>
  </si>
  <si>
    <t>B65117079</t>
  </si>
  <si>
    <t>Drets d'emissió pel·lícules (10)</t>
  </si>
  <si>
    <t>WATSON &amp; HOLMES, S.L.U.</t>
  </si>
  <si>
    <t>B66614033</t>
  </si>
  <si>
    <t>MOTION PICTURES ENTERTAINMENT, S.L.</t>
  </si>
  <si>
    <t>B66810524</t>
  </si>
  <si>
    <t>BULLOW &amp; RIDER MEDIA PARTNERS, S.L.</t>
  </si>
  <si>
    <t>B75098319</t>
  </si>
  <si>
    <t>Drets d'emissió pel·lícules (4)</t>
  </si>
  <si>
    <t>MUCHO BUENO FILMS, S.L.</t>
  </si>
  <si>
    <t>B65125684</t>
  </si>
  <si>
    <t>Drets d'emissió documentals (65)</t>
  </si>
  <si>
    <t>CONSORCI DE L'AUDITORI I L'ORQUESTRA</t>
  </si>
  <si>
    <t>Q5856358F</t>
  </si>
  <si>
    <t>Emissió d'espots publicitaris amb l'Auditori i l'Orquestra Simfònica de Barcelona</t>
  </si>
  <si>
    <t>LA AVENTURA AUDIOVISUAL, S.L.</t>
  </si>
  <si>
    <t>B66025107</t>
  </si>
  <si>
    <t>Drets d'emissió pel·lícules (8)</t>
  </si>
  <si>
    <t>CARAMEL FILMS, S.L.</t>
  </si>
  <si>
    <t>Drets d'emissió pel·lícules (13)</t>
  </si>
  <si>
    <t xml:space="preserve">Extres informatius i programes </t>
  </si>
  <si>
    <t>Reforços cobertures informatius</t>
  </si>
  <si>
    <t>HAPPY SCRIBE LIMITED</t>
  </si>
  <si>
    <t>IE3502234EH</t>
  </si>
  <si>
    <t>Transcripcions de programes de betevé</t>
  </si>
  <si>
    <t>SOLE ROSSO AUDIOVISUAL, S.L.</t>
  </si>
  <si>
    <t>B85654754</t>
  </si>
  <si>
    <t>AUDIO VIDEO ZENTRALMEDIA, S.L.</t>
  </si>
  <si>
    <t>B60719457</t>
  </si>
  <si>
    <t>Mescladors d'àudio pels estudis de producció de programes i informatius de betevé</t>
  </si>
  <si>
    <t>EDICIÓ DE PREMSA PERIÒDICA ARA, S.L.</t>
  </si>
  <si>
    <t>B65258261</t>
  </si>
  <si>
    <t>Intercanvi publicitari "Diari ARA"</t>
  </si>
  <si>
    <t>INSTITUT DE CULTURA DE BARCELONA</t>
  </si>
  <si>
    <t>P5890006I</t>
  </si>
  <si>
    <t>Patrocini Grec Festival de Barcelona</t>
  </si>
  <si>
    <t>Especial Sant Jordi</t>
  </si>
  <si>
    <t>Arrendament sistemes transmissió 4G per successió empresarial (prestació directa del servei per ICB)</t>
  </si>
  <si>
    <t>Programa Àrtic (49)</t>
  </si>
  <si>
    <t>BCN VISIONA TV, S.L.</t>
  </si>
  <si>
    <t>B60425238</t>
  </si>
  <si>
    <t>Programa Va passar aquí (13)</t>
  </si>
  <si>
    <t>Programa Codi de Barris (27)</t>
  </si>
  <si>
    <t>Programa Catakrac (58)</t>
  </si>
  <si>
    <t>Programa La Cartellera (29)</t>
  </si>
  <si>
    <t>Programa Notícia Oberta (29)</t>
  </si>
  <si>
    <t>SARA CELAYA BERTOLIN</t>
  </si>
  <si>
    <t>47871045H</t>
  </si>
  <si>
    <t>Gestió dels perfils social @btvcinema</t>
  </si>
  <si>
    <t>JORDI GARCÍA MINGUET</t>
  </si>
  <si>
    <t>43408811Z</t>
  </si>
  <si>
    <t>Missatgeria pels informatius de betevé per successió empresarial (prestació directa del servei per ICB)</t>
  </si>
  <si>
    <t>INTRACATALONIA, S.A.</t>
  </si>
  <si>
    <t>A61844411</t>
  </si>
  <si>
    <t>Agència Catalana de Notícies per successió empresarial (prestació directa del servei per ICB)</t>
  </si>
  <si>
    <t>AGENCIA EFE, S.A.U.</t>
  </si>
  <si>
    <t>A28028744</t>
  </si>
  <si>
    <t>Notícies d'agència per informatius per successió empresarial (prestació directa del servei per ICB)</t>
  </si>
  <si>
    <t>A. DORO VIDEO, S.L.</t>
  </si>
  <si>
    <t>B62089347</t>
  </si>
  <si>
    <t>Assistència tècnica equips audiovisuals per successió empresarial (prestació directa del servei per ICB)</t>
  </si>
  <si>
    <t>EUROPA PRESS DE CATALUNYA, S.A.</t>
  </si>
  <si>
    <t>A08536922</t>
  </si>
  <si>
    <t>MEDIASET ESPAÑA COMUNICACIÓN, S.A.</t>
  </si>
  <si>
    <t>A79075438</t>
  </si>
  <si>
    <t>ORANGE ESPAGNE, S.A.U.</t>
  </si>
  <si>
    <t>A82009812</t>
  </si>
  <si>
    <t>Mòdems per motxilles 4G d'informatius per successió empresarial (prestació directa del servei per ICB)</t>
  </si>
  <si>
    <t>GUMAR RENTING, S.L.</t>
  </si>
  <si>
    <t>B83999672</t>
  </si>
  <si>
    <t>Renting Ford Fiesta 9898-JJY per successió empresarial (prestació directa del servei per ICB)</t>
  </si>
  <si>
    <t>Renting Ford Fiesta 9778-JJY per successió empresarial (prestació directa del servei per ICB)</t>
  </si>
  <si>
    <t>Renting Ford Fiesta 9758-JJY per successió empresarial (prestació directa del servei per ICB)</t>
  </si>
  <si>
    <t>Renting Ford Fiesta 9872-JJY per successió empresarial (prestació directa del servei per ICB)</t>
  </si>
  <si>
    <t>Renting Ford Fiesta 9832-JJY per successió empresarial (prestació directa del servei per ICB)</t>
  </si>
  <si>
    <t>Renting Ford Connect 1703-HZF per successió empresarial (prestació directa del servei per ICB)</t>
  </si>
  <si>
    <t>Renting Ford Connect 1680-HZF per successió empresarial (prestació directa del servei per ICB)</t>
  </si>
  <si>
    <t>Drets d'emissió concerts (5)</t>
  </si>
  <si>
    <t>Drets d'emissió sèries d'animació (100)</t>
  </si>
  <si>
    <t>CODIGO ENTERTAINMENT, S.L.</t>
  </si>
  <si>
    <t>B65409161</t>
  </si>
  <si>
    <t>Drets d'emissió pel·lícules (43)</t>
  </si>
  <si>
    <t>TRÀNSIT PROJECTES, S.L.</t>
  </si>
  <si>
    <t>B59489351</t>
  </si>
  <si>
    <t>ASSOCIACIÓ A BAO A QU</t>
  </si>
  <si>
    <t>G63690556</t>
  </si>
  <si>
    <t>Drets d'emissió documental "Doc's"(5)</t>
  </si>
  <si>
    <t>EYEWEAR FROM BARCELONA, S.L.</t>
  </si>
  <si>
    <t>B65679920</t>
  </si>
  <si>
    <t>WATSON &amp; HOLMES, S.L.</t>
  </si>
  <si>
    <t>ARNAU SEGARRA BRAUNSTEIN</t>
  </si>
  <si>
    <t>46408669M</t>
  </si>
  <si>
    <t>Drets d'emissió pel·lícules (1) i sèrie (15)</t>
  </si>
  <si>
    <t>Drets d'emissió pel·lícules (39)</t>
  </si>
  <si>
    <t>Drets d'emissió pel·lícules (17)</t>
  </si>
  <si>
    <t>MAR SEGURA FERRER</t>
  </si>
  <si>
    <t>47114918Q</t>
  </si>
  <si>
    <t>FLAVIO FELIPE MARIA FERRI</t>
  </si>
  <si>
    <t>Y4904552T</t>
  </si>
  <si>
    <t>ASS.CREACIÓ RESP.SOCIAL AUDIOVISUAL</t>
  </si>
  <si>
    <t>G65835415</t>
  </si>
  <si>
    <t>PAU GARRIGA ROSSELLÓ</t>
  </si>
  <si>
    <t>46996133A</t>
  </si>
  <si>
    <t>Drets d'emissió concerts (2)</t>
  </si>
  <si>
    <t>ALEJANDRO JIMENEZ PEREZ</t>
  </si>
  <si>
    <t>COMPACTO, SCCL</t>
  </si>
  <si>
    <t>F65450629</t>
  </si>
  <si>
    <t>Drets d'emissió documentals (1)</t>
  </si>
  <si>
    <t>FUNDACIÓ ECOM</t>
  </si>
  <si>
    <t>G64650930</t>
  </si>
  <si>
    <t>CORP.CAT. MITJANS AUDIOVISUALS, S.A.</t>
  </si>
  <si>
    <t>Drets d'emissió documentals (75)</t>
  </si>
  <si>
    <t>PYC SEGURIDAD CATALUNYA, S.A.</t>
  </si>
  <si>
    <t>A08976177</t>
  </si>
  <si>
    <t>BEKODO DATA SERVICES, S.L.</t>
  </si>
  <si>
    <t>B64845712</t>
  </si>
  <si>
    <t>Manteniment del web de betevé</t>
  </si>
  <si>
    <t>ASPY PREVENCION, S.L.U.</t>
  </si>
  <si>
    <t>B64206535</t>
  </si>
  <si>
    <t xml:space="preserve">Prevenció de riscos laborals </t>
  </si>
  <si>
    <t>SOCIEDAD GENERAL DE AUTORES Y EDITORES</t>
  </si>
  <si>
    <t>G28029643</t>
  </si>
  <si>
    <t>Drets de comunicació pública ràdio 2014-2017</t>
  </si>
  <si>
    <t>Programa La Porteria (10)</t>
  </si>
  <si>
    <t>Programa Històries del Cinema (3)</t>
  </si>
  <si>
    <t>BCN AUDIOVISUAL, S.L.</t>
  </si>
  <si>
    <t>Increment despeses programa Catakrac</t>
  </si>
  <si>
    <t>Increment despeses programa Codi de Barris</t>
  </si>
  <si>
    <t>Increment despeses programa Notícia Oberta</t>
  </si>
  <si>
    <t>DEAPLANETA, S.L.</t>
  </si>
  <si>
    <t>B62490461</t>
  </si>
  <si>
    <t>Drets d'emissió pel·lícules (24)</t>
  </si>
  <si>
    <t>EXPRESSIVE MEDIA PROJECTS, S.L.</t>
  </si>
  <si>
    <t>B95486213</t>
  </si>
  <si>
    <t>SELECTAVISION, S.L.</t>
  </si>
  <si>
    <t>B63061857</t>
  </si>
  <si>
    <t>DADE-DE-EMA VISUAL, S.L.</t>
  </si>
  <si>
    <t>B17752684</t>
  </si>
  <si>
    <t>SONIA FERNANDEZ MARTINEZ</t>
  </si>
  <si>
    <t>46746464E</t>
  </si>
  <si>
    <t>CAMEO MEDIA, S.L.</t>
  </si>
  <si>
    <t>B63254130</t>
  </si>
  <si>
    <t>Drets d'emissió pel·lícules (2)</t>
  </si>
  <si>
    <t>CLAQUETA COMUNICACION, S.L.</t>
  </si>
  <si>
    <t>B88027636</t>
  </si>
  <si>
    <t>COMPAÑIA PREMIUM DE VIDEO Y TV, S.L.</t>
  </si>
  <si>
    <t>B82557984</t>
  </si>
  <si>
    <t>Drets d'emissió documentals (3)</t>
  </si>
  <si>
    <t>Drets d'emissió documentals (4)</t>
  </si>
  <si>
    <t>QUALITY MEDIA PRODUCCIONES, S.L.</t>
  </si>
  <si>
    <t>B87390860</t>
  </si>
  <si>
    <t>Transmissions via streaming partits futbol (16)</t>
  </si>
  <si>
    <t>Programa radiofònic "Blocs musicals"</t>
  </si>
  <si>
    <t>Programa Terrícoles (81)</t>
  </si>
  <si>
    <t>Programa La Porteria (68)</t>
  </si>
  <si>
    <t>Programa Deuwatts (13)</t>
  </si>
  <si>
    <t>Programa Àrtic (59)</t>
  </si>
  <si>
    <t>Presentació programa betevé cinema (17)</t>
  </si>
  <si>
    <t>Traducció i subtitulat programa Aranès Óc (16)</t>
  </si>
  <si>
    <t>AÏDA CAMPRUBÍ HINOJOSA</t>
  </si>
  <si>
    <t>47817665K</t>
  </si>
  <si>
    <t>Presentació programa Feeel (17)</t>
  </si>
  <si>
    <t>QUEPO, S.C.C.L.</t>
  </si>
  <si>
    <t>F67133058</t>
  </si>
  <si>
    <t>Patrocini Festa Major de Barcelona "La Mercè"</t>
  </si>
  <si>
    <t>ASS.DRETS SEXUALS PERSONES AMB DISFUNCIONS</t>
  </si>
  <si>
    <t>G66356700</t>
  </si>
  <si>
    <t>CONSORCI BESÒS-TORDERA</t>
  </si>
  <si>
    <t>P5800014B</t>
  </si>
  <si>
    <t>EVA EXPÓSITO CANEADO</t>
  </si>
  <si>
    <t>47276236N</t>
  </si>
  <si>
    <t>JORGE PEÑA MARTÍN</t>
  </si>
  <si>
    <t>44583603N</t>
  </si>
  <si>
    <t>MARIA SANSOLÍ RUBIÓ</t>
  </si>
  <si>
    <t>46998185P</t>
  </si>
  <si>
    <t>CONSELL DE LA JOVENTUT D'HORTA GUINARDÓ</t>
  </si>
  <si>
    <t>G59168641</t>
  </si>
  <si>
    <t>ANNA AGULLÓ PRIETO</t>
  </si>
  <si>
    <t>47831317B</t>
  </si>
  <si>
    <t>ALGUNA PREGUNTA, S.L.</t>
  </si>
  <si>
    <t>B64965924</t>
  </si>
  <si>
    <t>Desenvolupament d'audiències als canals de Youtube</t>
  </si>
  <si>
    <t>Pròrroga Vigilància i seguretat de betevé</t>
  </si>
  <si>
    <t>NEW MEDIA AUDIOVISUAL, S.L.U.</t>
  </si>
  <si>
    <t>B65977357</t>
  </si>
  <si>
    <t>Lloguer de sistemes de transmissió de senyals de televisió per a betevé</t>
  </si>
  <si>
    <t>LES COSAS GRANS, S.L.</t>
  </si>
  <si>
    <t>B64325038</t>
  </si>
  <si>
    <t>Coproducció de la sèrie "Les Molèstias" (5)</t>
  </si>
  <si>
    <t>Definició de l'estratègia, la gestió, l'execució i el posicionament SEO canals de betevé a Youtube</t>
  </si>
  <si>
    <t>CASTELAO PICTURES, S.L.</t>
  </si>
  <si>
    <t>B65279911</t>
  </si>
  <si>
    <t>GOLEM DISTRIBUCION, S.L.</t>
  </si>
  <si>
    <t>B31179351</t>
  </si>
  <si>
    <t>Drets d'emissió pel·lícules (9)</t>
  </si>
  <si>
    <t>Drets d'emissió documentals (2)</t>
  </si>
  <si>
    <t>A CONTRACORRIENTE, S.A.</t>
  </si>
  <si>
    <t>ORIOL SERVER YERGA</t>
  </si>
  <si>
    <t>47939493H</t>
  </si>
  <si>
    <t>MERCEDES GONZÁLEZ SIGÜENZA</t>
  </si>
  <si>
    <t>71947985Y</t>
  </si>
  <si>
    <t>BORJA NOWAK MUÑOZ</t>
  </si>
  <si>
    <t>20491748J</t>
  </si>
  <si>
    <t>SEGARRA FILMS, S.L.</t>
  </si>
  <si>
    <t>B25557455</t>
  </si>
  <si>
    <t>MEDIAPRODUCCIÓN ,S.L.U.</t>
  </si>
  <si>
    <t>B60188752</t>
  </si>
  <si>
    <t>MANEL DOMÍNGUEZ ROMERO</t>
  </si>
  <si>
    <t>21766453W</t>
  </si>
  <si>
    <t>QUIRÓNPREVENCIÓN, S.L.U.</t>
  </si>
  <si>
    <t>B64076482</t>
  </si>
  <si>
    <t>Servei de prevenció (medicina del treball)</t>
  </si>
  <si>
    <t>BÁRBARA GRANADOS SIMÓN</t>
  </si>
  <si>
    <t>51352702G</t>
  </si>
  <si>
    <t>ASSOCIACIÓ PERIODISME FORA DE QUADRE</t>
  </si>
  <si>
    <t>FLAVIO FELICE MARIA FERRI</t>
  </si>
  <si>
    <t>FUNDACIÓ PRIVADA ECOM</t>
  </si>
  <si>
    <t>UNIVERSITAT POMPEU FABRA</t>
  </si>
  <si>
    <t>Q5850017D</t>
  </si>
  <si>
    <t>Organització 24a edició del MINIPUT</t>
  </si>
  <si>
    <t>AUTOPARK, S.A.</t>
  </si>
  <si>
    <t>A08054140</t>
  </si>
  <si>
    <t>Lloguer Sala Apolo per premis Tube d'Assaig</t>
  </si>
  <si>
    <t>EL RISELL, S.C.C.L.</t>
  </si>
  <si>
    <t>F25745795</t>
  </si>
  <si>
    <t>XAVIER FIGUERAS FARRÉS</t>
  </si>
  <si>
    <t>47728379K</t>
  </si>
  <si>
    <t>Drets d'emissió concerts (9)</t>
  </si>
  <si>
    <t>NOUCINEMART, S.L.</t>
  </si>
  <si>
    <t>B65374050</t>
  </si>
  <si>
    <t>THOMAS GARNER</t>
  </si>
  <si>
    <t>X7424703G</t>
  </si>
  <si>
    <t>COORDINADORA D'ASS. LLENGUA CATALANA</t>
  </si>
  <si>
    <t>G62106117</t>
  </si>
  <si>
    <t>Drets d'emissió documentals (66)</t>
  </si>
  <si>
    <t xml:space="preserve">Renting Ford Fiesta 9898-JJY </t>
  </si>
  <si>
    <t xml:space="preserve">Renting Ford Fiesta 9778-JJY </t>
  </si>
  <si>
    <t xml:space="preserve">Renting Ford Fiesta 9758-JJY </t>
  </si>
  <si>
    <t>Renting Ford Fiesta 9872-JJY</t>
  </si>
  <si>
    <t xml:space="preserve">Renting Ford Fiesta 9832-JJY </t>
  </si>
  <si>
    <t xml:space="preserve">Renting Ford Connect 1703-HZF </t>
  </si>
  <si>
    <t xml:space="preserve">Renting Ford Connect 1680-HZF </t>
  </si>
  <si>
    <t>CAMILLE PRODUCCIONS, S.L.</t>
  </si>
  <si>
    <t>B65282592</t>
  </si>
  <si>
    <t>Programa "Què faig avui per sopar?" (30)</t>
  </si>
  <si>
    <t>Programa "Oh my goig" (13)</t>
  </si>
  <si>
    <t>PROMARFI FUTURO 2010, S.L.</t>
  </si>
  <si>
    <t>B65236283</t>
  </si>
  <si>
    <t>LAVINIA NEXT, S.L.U.</t>
  </si>
  <si>
    <t>B64315831</t>
  </si>
  <si>
    <t>MANUEL LOMBARDERO GÓNZÁLEZ</t>
  </si>
  <si>
    <t>37683928S</t>
  </si>
  <si>
    <t>VICTOR MORENO RODRÍGUEZ</t>
  </si>
  <si>
    <t>78703407Y</t>
  </si>
  <si>
    <t>YVES DIMANT DE VISSCHER</t>
  </si>
  <si>
    <t>X3464058M</t>
  </si>
  <si>
    <t>Drets d'emissió pel·lícules (21)</t>
  </si>
  <si>
    <t>VERTIGO FILMS, S.L.</t>
  </si>
  <si>
    <t>B80792815</t>
  </si>
  <si>
    <t>WANDA FILMS, S.L.</t>
  </si>
  <si>
    <t>B80225345</t>
  </si>
  <si>
    <t>Drets d'emissió pel·lícules (6)</t>
  </si>
  <si>
    <t>CIA. PREMIUM DE VIDEO Y TY, S.L.</t>
  </si>
  <si>
    <t>TRANSPORTS DE BARCELONA, S.A.</t>
  </si>
  <si>
    <t>A08016081</t>
  </si>
  <si>
    <t>Cessió d'ús Bus Turístic Cavalcada de Reis</t>
  </si>
  <si>
    <t>INSTITUT LA MERCÈ</t>
  </si>
  <si>
    <t>COMPACTO, S.C.C.L.</t>
  </si>
  <si>
    <t>Drets d'explotació de la sèrie "El mort viu"</t>
  </si>
  <si>
    <t>LA LUPA PRODUCCIONS, S.L.U.</t>
  </si>
  <si>
    <t>B63891576</t>
  </si>
  <si>
    <t>Coproducció de la sèrie Kim amb K</t>
  </si>
  <si>
    <t>MANUBENS Y ASOCIADOS, S.L.P.</t>
  </si>
  <si>
    <t>B62185632</t>
  </si>
  <si>
    <t>Representació i defensa jurídica en l'àmbit laboral per a betevé</t>
  </si>
  <si>
    <t>Suport, integració i manteniment sistemes d'edició, emmagatzematge, transcodificació i llibreria de cintes</t>
  </si>
  <si>
    <t>Pròrroga Vestuari i estilisme per a betevé</t>
  </si>
  <si>
    <t>Pròrroga Plataforma de vídeo on line (OVP)</t>
  </si>
  <si>
    <t>Compra de material tècnic que BCN tenia adscrits als serveis informatius i tècnics per successió empresarial</t>
  </si>
  <si>
    <t>MARTI CANUDAS, S.A.</t>
  </si>
  <si>
    <t>A08885279</t>
  </si>
  <si>
    <t>Lloguer generador cavalcada</t>
  </si>
  <si>
    <t>SONOSTUDI, S.A.</t>
  </si>
  <si>
    <t>A08616419</t>
  </si>
  <si>
    <t>Lloguer micròfons Feeel</t>
  </si>
  <si>
    <t>ASS. EMPRESES I INSTITUCIONS 22@BARCELONA</t>
  </si>
  <si>
    <t>G63660989</t>
  </si>
  <si>
    <t>Quota any 2018</t>
  </si>
  <si>
    <t>PYC SEGURIDAD CATALUÑA, S.L.</t>
  </si>
  <si>
    <t>Vigilants cavalcada</t>
  </si>
  <si>
    <t>UNITRONICS COMUNICACIONES, S.A.</t>
  </si>
  <si>
    <t>A81356313</t>
  </si>
  <si>
    <t>Mòdul transceptor</t>
  </si>
  <si>
    <t>Renovació suport Vmware</t>
  </si>
  <si>
    <t>EIKONOS, S.A.</t>
  </si>
  <si>
    <t>A08948846</t>
  </si>
  <si>
    <t xml:space="preserve">Lloguer monitor led 75" </t>
  </si>
  <si>
    <t>VERDI SUBMINISTRAMENTS, S.L.</t>
  </si>
  <si>
    <t>B64512908</t>
  </si>
  <si>
    <t xml:space="preserve">Llums </t>
  </si>
  <si>
    <t>PERMANYER, GRIÑO CONNEXIONS, S.L.U.</t>
  </si>
  <si>
    <t>B63063408</t>
  </si>
  <si>
    <t>Cables</t>
  </si>
  <si>
    <t>Programa especial cavalcada</t>
  </si>
  <si>
    <t>Extres gener</t>
  </si>
  <si>
    <t>ERITEK NETWORKS, S.L.</t>
  </si>
  <si>
    <t>B32452294</t>
  </si>
  <si>
    <t>Fuetons</t>
  </si>
  <si>
    <t>BARCELONA33 CORPORATION, S.L.</t>
  </si>
  <si>
    <t>B66095704</t>
  </si>
  <si>
    <t>Canvi bosses color coral</t>
  </si>
  <si>
    <t>FERRETERIA BONET, S.L.</t>
  </si>
  <si>
    <t>B08084840</t>
  </si>
  <si>
    <t>Bombetes</t>
  </si>
  <si>
    <t>ASPY PREVENCION, S.L.</t>
  </si>
  <si>
    <t>Cadires</t>
  </si>
  <si>
    <t>TEATRERYA TEXTILES ESCENOGRAFICOS, S.L.</t>
  </si>
  <si>
    <t>B64020431</t>
  </si>
  <si>
    <t>Reparació ciclorama</t>
  </si>
  <si>
    <t>Desenvolupament nou programa</t>
  </si>
  <si>
    <t>DURÁN SINDREU AS. LEGALES Y TRUBITARIOS, S.L.P.</t>
  </si>
  <si>
    <t>B62340716</t>
  </si>
  <si>
    <t>Direcció lletrada recurs Aud. Nacional</t>
  </si>
  <si>
    <t>ATIPICS, S.C.C.L.</t>
  </si>
  <si>
    <t>F67026443</t>
  </si>
  <si>
    <t>Lloguer infraestructures Codi Barris</t>
  </si>
  <si>
    <t>ALICE PRODUCTION, S.A.</t>
  </si>
  <si>
    <t>BE446425177</t>
  </si>
  <si>
    <t>Operador càmera Brusel·les</t>
  </si>
  <si>
    <t>MICRO PC HARDWARE Y SOFTWARE, S.L.</t>
  </si>
  <si>
    <t>B62842208</t>
  </si>
  <si>
    <t>Material informàtic</t>
  </si>
  <si>
    <t>Anul·lació comanda 1710/496</t>
  </si>
  <si>
    <t>Monitors</t>
  </si>
  <si>
    <t>BROAD SERVICE TECHNICAL SUPPORT, S.L.</t>
  </si>
  <si>
    <t>B82302357</t>
  </si>
  <si>
    <t>Targeta de memòria</t>
  </si>
  <si>
    <t>MICROSISTEMES, S.A.</t>
  </si>
  <si>
    <t>A58158122</t>
  </si>
  <si>
    <t>Monitor</t>
  </si>
  <si>
    <t>B-TECH INTERNACIONAL (IBERIA), S.L.</t>
  </si>
  <si>
    <t>B65777351</t>
  </si>
  <si>
    <t>Suport monitor</t>
  </si>
  <si>
    <t>SERVICIOS DEPEC, S.L.</t>
  </si>
  <si>
    <t>B08946865</t>
  </si>
  <si>
    <t>Pla desratitzacio i desinsectació</t>
  </si>
  <si>
    <t>COMSA SERVICE, S.A.U.</t>
  </si>
  <si>
    <t>A60470127</t>
  </si>
  <si>
    <t>Revisió alta tensió</t>
  </si>
  <si>
    <t>Revisió baixa tensió</t>
  </si>
  <si>
    <t>Mòduls transceptors</t>
  </si>
  <si>
    <t>Material divers ferreteria</t>
  </si>
  <si>
    <t>GELABERT SERVICIOS Y MANTENIMIENTO, S.A.</t>
  </si>
  <si>
    <t>A58943739</t>
  </si>
  <si>
    <t>Lloguer contenidor</t>
  </si>
  <si>
    <t>MIAVION, S.L.</t>
  </si>
  <si>
    <t>B66482878</t>
  </si>
  <si>
    <t>Terra per a decorat Artic</t>
  </si>
  <si>
    <t>ASTRA SISTEMAS, S.A.</t>
  </si>
  <si>
    <t>A61562898</t>
  </si>
  <si>
    <t>Manteniment preventiu scanner</t>
  </si>
  <si>
    <t>Extres febrer</t>
  </si>
  <si>
    <t>Reparació càmera</t>
  </si>
  <si>
    <t>ANNIA MONREAL ANGLES</t>
  </si>
  <si>
    <t>47647313F</t>
  </si>
  <si>
    <t>Col·laboracions El Mati de Bcn</t>
  </si>
  <si>
    <t>ASSOCIACIÓ ACATOMBA TEATRE</t>
  </si>
  <si>
    <t>G64479199</t>
  </si>
  <si>
    <t>NIL VIA TOUS</t>
  </si>
  <si>
    <t>46992087M</t>
  </si>
  <si>
    <t>SMART MANAGEMENT, S.L.</t>
  </si>
  <si>
    <t>B55579296</t>
  </si>
  <si>
    <t>Desenvolupament habilitats directives</t>
  </si>
  <si>
    <t>Material ferreteria</t>
  </si>
  <si>
    <t>Seo</t>
  </si>
  <si>
    <t>Formació Seo Bàsic</t>
  </si>
  <si>
    <t>Switch</t>
  </si>
  <si>
    <t>Reparació monitor</t>
  </si>
  <si>
    <t>Lloguer material Feeel</t>
  </si>
  <si>
    <t>Reforços informatius</t>
  </si>
  <si>
    <t>FRANCESC CANOSA FARRAN</t>
  </si>
  <si>
    <t>46732011J</t>
  </si>
  <si>
    <t>Col·laboracions Bàsics</t>
  </si>
  <si>
    <t>ALEX SOLA CABRERO</t>
  </si>
  <si>
    <t>47868121S</t>
  </si>
  <si>
    <t>Col·laboracions El mati de Bcn</t>
  </si>
  <si>
    <t>GEMMA UBASART GONZALEZ</t>
  </si>
  <si>
    <t>44999724V</t>
  </si>
  <si>
    <t>CRISTIAN SEGURA ARASA</t>
  </si>
  <si>
    <t>46144114L</t>
  </si>
  <si>
    <t>LAIA BONET RULL</t>
  </si>
  <si>
    <t>39696738A</t>
  </si>
  <si>
    <t>DIEGO MELLADO MARTINEZ</t>
  </si>
  <si>
    <t>11850501G</t>
  </si>
  <si>
    <t>Videotweets Bàsics</t>
  </si>
  <si>
    <t>ENRIC BOTELLA MANUBENS</t>
  </si>
  <si>
    <t>47927468E</t>
  </si>
  <si>
    <t>ESTHER VIVAS ESTEVE</t>
  </si>
  <si>
    <t>34763543D</t>
  </si>
  <si>
    <t>FRANCESC ESPIGA CORBETO</t>
  </si>
  <si>
    <t>38111107S</t>
  </si>
  <si>
    <t>SARA JAURRIETA GUARNER</t>
  </si>
  <si>
    <t>44016107H</t>
  </si>
  <si>
    <t>ENRIC SIERRA I DIAZ</t>
  </si>
  <si>
    <t>38794280L</t>
  </si>
  <si>
    <t>ROGER PALA BALANYÀ</t>
  </si>
  <si>
    <t>44020892L</t>
  </si>
  <si>
    <t>MARTA ROYO ESPINET</t>
  </si>
  <si>
    <t>46132652B</t>
  </si>
  <si>
    <t>PILAR VALLUGERA I BALAÑA</t>
  </si>
  <si>
    <t>44000175W</t>
  </si>
  <si>
    <t>ERNEST CAUHE MARTIN</t>
  </si>
  <si>
    <t>46819298S</t>
  </si>
  <si>
    <t>GABRIEL COLOMÉ GARCIA</t>
  </si>
  <si>
    <t>40956015F</t>
  </si>
  <si>
    <t>ESTRATEGIA SOCIAL</t>
  </si>
  <si>
    <t>J66608530</t>
  </si>
  <si>
    <t>ROGER GRANEL CASADEMUNT</t>
  </si>
  <si>
    <t>46964208W</t>
  </si>
  <si>
    <t>EDUARDO BOLAÑOS RODRIGUEZ</t>
  </si>
  <si>
    <t>46764890W</t>
  </si>
  <si>
    <t>ASZENDE, S.L.U.</t>
  </si>
  <si>
    <t>B08902892</t>
  </si>
  <si>
    <t>Manteniment ascensor</t>
  </si>
  <si>
    <t xml:space="preserve">NEW MEDIA AUDIOVISUAL, S.L.U. </t>
  </si>
  <si>
    <t>Estilisme extra</t>
  </si>
  <si>
    <t>VICTOR MONDELO DEL PONT</t>
  </si>
  <si>
    <t>39432407B</t>
  </si>
  <si>
    <t>FIDELIS FACTU, SDAD. COOPERATIVA</t>
  </si>
  <si>
    <t>F98707953</t>
  </si>
  <si>
    <t>Reparació sistema gravació</t>
  </si>
  <si>
    <t>BROAD TELECOM, S.A.</t>
  </si>
  <si>
    <t>A81311573</t>
  </si>
  <si>
    <t>Insertador de subtitols</t>
  </si>
  <si>
    <t>CUATRECASAS, GONÇALVES PEREIRA, S.L.P.</t>
  </si>
  <si>
    <t>B59942110</t>
  </si>
  <si>
    <t>Recurs ampar TC</t>
  </si>
  <si>
    <t>Assistència i defensa</t>
  </si>
  <si>
    <t>Assessorament procès internalització</t>
  </si>
  <si>
    <t>Procediment de reclamació</t>
  </si>
  <si>
    <t>AUGURE SPAIN, S.L.</t>
  </si>
  <si>
    <t>B84345602</t>
  </si>
  <si>
    <t>Recull premsa 2018</t>
  </si>
  <si>
    <t>DATANAUTA - ENRIQUE RODRIGUEZ GARCIA</t>
  </si>
  <si>
    <t>46747946D</t>
  </si>
  <si>
    <t>Col·laboració gràfics pressupostos</t>
  </si>
  <si>
    <t>Tubs corrugats</t>
  </si>
  <si>
    <t>CONSUELO RODRIGUEZ CHACON</t>
  </si>
  <si>
    <t>00251789P</t>
  </si>
  <si>
    <t>Despeses procuradora</t>
  </si>
  <si>
    <t>XAVIER FINA RIBO</t>
  </si>
  <si>
    <t>46119040S</t>
  </si>
  <si>
    <t xml:space="preserve">AJUNTAMENT DE BARCELONA </t>
  </si>
  <si>
    <t>P0801900B</t>
  </si>
  <si>
    <t>Omnibus 2018</t>
  </si>
  <si>
    <t>DIARI JORNADA, S.C.C.L.</t>
  </si>
  <si>
    <t>F67013664</t>
  </si>
  <si>
    <t>Recanvis aire condicionat</t>
  </si>
  <si>
    <t>29 ECOLÒGICA, S.L.U.</t>
  </si>
  <si>
    <t>B61978151</t>
  </si>
  <si>
    <t>Quota reciclatge cartró</t>
  </si>
  <si>
    <t>COMERCIAL RIBA FARRÉ, S.A.</t>
  </si>
  <si>
    <t>A58274580</t>
  </si>
  <si>
    <t>Destrucció CD I DVCAM</t>
  </si>
  <si>
    <t>OFFICE24, S.L.</t>
  </si>
  <si>
    <t>B64065519</t>
  </si>
  <si>
    <t>Material de oficina</t>
  </si>
  <si>
    <t>CORPORACIÓ CAT. MITJANS AUDIOVISUALS, S.A.</t>
  </si>
  <si>
    <t>Resum imatges champions</t>
  </si>
  <si>
    <t>Reparació codec</t>
  </si>
  <si>
    <t>Tèrmica</t>
  </si>
  <si>
    <t>AMAZON EU, S.A.R.L.</t>
  </si>
  <si>
    <t>W0184081H</t>
  </si>
  <si>
    <t>Paraigüers, paperera</t>
  </si>
  <si>
    <t>FUNDACIÓ CONSELL DE LA INFORMACIÓ DE CATALUNYA</t>
  </si>
  <si>
    <t>V61980728</t>
  </si>
  <si>
    <t>Quota 2018</t>
  </si>
  <si>
    <t>ALFASONI, S.L.</t>
  </si>
  <si>
    <t>B60564606</t>
  </si>
  <si>
    <t>Auriculars</t>
  </si>
  <si>
    <t>Lloguer Feeel</t>
  </si>
  <si>
    <t>VSN VIDEO STREAM NETWORK, S.L.</t>
  </si>
  <si>
    <t>B62551205</t>
  </si>
  <si>
    <t>Suport tècnic VSNPRO</t>
  </si>
  <si>
    <t>AMBIENTAL O.C.A., S.L.</t>
  </si>
  <si>
    <t>B66732793</t>
  </si>
  <si>
    <t>Inspecció baixa tensió</t>
  </si>
  <si>
    <t>Ethernet 10GB</t>
  </si>
  <si>
    <t>LANMEDIA COMUNICACIONES, S.L.</t>
  </si>
  <si>
    <t>B95607008</t>
  </si>
  <si>
    <t>Switchs i cables</t>
  </si>
  <si>
    <t>Adaptadors hp</t>
  </si>
  <si>
    <t>JOHNSON CONTROLS ESPAÑA, S.L.</t>
  </si>
  <si>
    <t>B79121612</t>
  </si>
  <si>
    <t>Bateria</t>
  </si>
  <si>
    <t>Manteniment telestream</t>
  </si>
  <si>
    <t>Manteniment Verizon</t>
  </si>
  <si>
    <t>Extres març</t>
  </si>
  <si>
    <t>TRADIA TELECOM, S.A.</t>
  </si>
  <si>
    <t>A61902045</t>
  </si>
  <si>
    <t>Ampliació audios coder tdt</t>
  </si>
  <si>
    <t>MEDIAPRODUCCIÓN, S.L.U.</t>
  </si>
  <si>
    <t>Integració nova plataforma ovp kaltura</t>
  </si>
  <si>
    <t>Llicències Google</t>
  </si>
  <si>
    <t>Extra Seo</t>
  </si>
  <si>
    <t>UP 3 PUERTAS AUTOMATICAS, S.L.</t>
  </si>
  <si>
    <t>B65701526</t>
  </si>
  <si>
    <t>Reparació porta entrada</t>
  </si>
  <si>
    <t>Col·laboraciós basics btv</t>
  </si>
  <si>
    <t>Col·laboracions basics btv</t>
  </si>
  <si>
    <t>ALBERT ORTAS SERRANO</t>
  </si>
  <si>
    <t>38132211M</t>
  </si>
  <si>
    <t>PAU RODRIGUEZ RAMIREZ</t>
  </si>
  <si>
    <t>41555463Y</t>
  </si>
  <si>
    <t>Paraigüers</t>
  </si>
  <si>
    <t>MAS QUE VIDEO PROFESIONAL, S.A.</t>
  </si>
  <si>
    <t>A60573276</t>
  </si>
  <si>
    <t>Fonts alimentació</t>
  </si>
  <si>
    <t>EFFENMARK ASESORES ENERGETICOS, S.L.</t>
  </si>
  <si>
    <t>B66780990</t>
  </si>
  <si>
    <t>Ass. Control consum elèctric</t>
  </si>
  <si>
    <t>DSNG</t>
  </si>
  <si>
    <t>Desenvolupament gestió macros audios</t>
  </si>
  <si>
    <t>Servei vigilància Sant Jordi</t>
  </si>
  <si>
    <t>Tubs fluorescents</t>
  </si>
  <si>
    <t>AGPOGRAF, S.L.</t>
  </si>
  <si>
    <t>A08664450</t>
  </si>
  <si>
    <t>Targetes Sergi Vicente</t>
  </si>
  <si>
    <t>JOSE IGNACIO SERRANO VIDAL</t>
  </si>
  <si>
    <t>46712911A</t>
  </si>
  <si>
    <t>GUILLÉN BÉCARES, ADVOCATS I ECONOMISTES</t>
  </si>
  <si>
    <t>B64007834</t>
  </si>
  <si>
    <t>Asse. Juridic laboral</t>
  </si>
  <si>
    <t>Impugnació recurs</t>
  </si>
  <si>
    <t>Materials reparació aire condicionat</t>
  </si>
  <si>
    <t>ASS. CLUSTER AUDIOVISUAL CATALUNYA</t>
  </si>
  <si>
    <t>G66079575</t>
  </si>
  <si>
    <t>Quota associat</t>
  </si>
  <si>
    <t>GLOBO MEDIA, S.L.U.</t>
  </si>
  <si>
    <t>B80716103</t>
  </si>
  <si>
    <t>Becaris setmana santa</t>
  </si>
  <si>
    <t>Abonament vaga</t>
  </si>
  <si>
    <t>Imatges entrada furgons Alcalà Meco</t>
  </si>
  <si>
    <t>Operador càmera Madrid</t>
  </si>
  <si>
    <t>B65843384</t>
  </si>
  <si>
    <t>Grafisme pel nou web</t>
  </si>
  <si>
    <t>Ferreteria Bonet</t>
  </si>
  <si>
    <t>Cablejat</t>
  </si>
  <si>
    <t>Videotweet Bàsics</t>
  </si>
  <si>
    <t>ARTICAT ARTISTAS PROF. ART. ESCENTICAS, S.L.</t>
  </si>
  <si>
    <t>F55660609</t>
  </si>
  <si>
    <t>COORDINADORA TEL. PUBLIQUES LOCALS</t>
  </si>
  <si>
    <t>G64854656</t>
  </si>
  <si>
    <t>Quota associat 2017-2018</t>
  </si>
  <si>
    <t>Col·laboracions Básics btv</t>
  </si>
  <si>
    <t>Col·laboracions Bàsics  btv</t>
  </si>
  <si>
    <t>Col·laboracions Bàsics btv</t>
  </si>
  <si>
    <t>Col·laboracions El mati de Barcelona</t>
  </si>
  <si>
    <t>Col·laboracions El matí de Barcelona</t>
  </si>
  <si>
    <t>TECNOLOGIAS DIGITALES AUDIOVISUALES</t>
  </si>
  <si>
    <t>Configuració nova llibreria</t>
  </si>
  <si>
    <t>Monitors Leds</t>
  </si>
  <si>
    <t>NURIA MARTINEZ RIBOT</t>
  </si>
  <si>
    <t>47885309E</t>
  </si>
  <si>
    <t>MANANTIAL DE SALUD, S.L.U.</t>
  </si>
  <si>
    <t>B61473120</t>
  </si>
  <si>
    <t>Bono 12 aigües</t>
  </si>
  <si>
    <t>GABINETE TECNICO AUDITORIA Y CONSULTORIA, S.A.</t>
  </si>
  <si>
    <t>A58604745</t>
  </si>
  <si>
    <t>Revisió exp. contractació 2017</t>
  </si>
  <si>
    <t>Resum champions</t>
  </si>
  <si>
    <t>GRAFIQUES ORTELLS, S.L.</t>
  </si>
  <si>
    <t>B61007829</t>
  </si>
  <si>
    <t>Punts de llibre Sant Jordi</t>
  </si>
  <si>
    <t>DSNG - Manifestació Barcelona</t>
  </si>
  <si>
    <t>Imatges Helicòpter manifestació</t>
  </si>
  <si>
    <t>Talls entrevista C. Puigdemont</t>
  </si>
  <si>
    <t>Pantalles Telos</t>
  </si>
  <si>
    <t>Manteniment aire condicionat</t>
  </si>
  <si>
    <t>Col·laboracions El Mati de Barcelona</t>
  </si>
  <si>
    <t>JORDI GARCIA MINGUET</t>
  </si>
  <si>
    <t>Motorista informatius</t>
  </si>
  <si>
    <t>VISIBLE PRODUCTIONS, S.L.</t>
  </si>
  <si>
    <t>B66396722</t>
  </si>
  <si>
    <t>Decorat La Porteria</t>
  </si>
  <si>
    <t>LOCLUM, SLNE</t>
  </si>
  <si>
    <t>B64891690</t>
  </si>
  <si>
    <t>Lloguer mat. Promos S. Jordi</t>
  </si>
  <si>
    <t>AVISUAL TRAD&amp;WEB SERVICES, S.L.</t>
  </si>
  <si>
    <t>A65557951</t>
  </si>
  <si>
    <t>Clips pres.presentadors web</t>
  </si>
  <si>
    <t>SM DATA, S.A.</t>
  </si>
  <si>
    <t>A58872201</t>
  </si>
  <si>
    <t>Etiquetes cintes LTO'S</t>
  </si>
  <si>
    <t>Resum lliga Futsal</t>
  </si>
  <si>
    <t>Resum partit Copa Rey</t>
  </si>
  <si>
    <t>DSNG Madrid Wanda metropolitano</t>
  </si>
  <si>
    <t>Despeses reunió directors</t>
  </si>
  <si>
    <t>TECNO ANTENA SISTEMAS, S.L.</t>
  </si>
  <si>
    <t>B82020835</t>
  </si>
  <si>
    <t>Reparació antena</t>
  </si>
  <si>
    <t>ANNA BOZA I RUCOSA</t>
  </si>
  <si>
    <t>46655541H</t>
  </si>
  <si>
    <t>manteniment correus elecrònics.</t>
  </si>
  <si>
    <t>OSCAR MONTERO PICH</t>
  </si>
  <si>
    <t>39370281P</t>
  </si>
  <si>
    <t>Serv. Ext. Vestuari</t>
  </si>
  <si>
    <t>Material oficina</t>
  </si>
  <si>
    <t>CATALUNYA MITJANS CULTURALS</t>
  </si>
  <si>
    <t>Dj Sant Jordi</t>
  </si>
  <si>
    <t>CANON ESPAÑA, S.A.</t>
  </si>
  <si>
    <t>A28122125</t>
  </si>
  <si>
    <t>Canje optica sinistrada</t>
  </si>
  <si>
    <t>EDICIONES Y ESTUDIOS, S.L.</t>
  </si>
  <si>
    <t>B28921195</t>
  </si>
  <si>
    <t>Suscripció revista</t>
  </si>
  <si>
    <t>Lloguer material</t>
  </si>
  <si>
    <t xml:space="preserve">Fonts d'aigua + ampolles </t>
  </si>
  <si>
    <t>Reparació capçal bomba</t>
  </si>
  <si>
    <t>Compra bombetes</t>
  </si>
  <si>
    <t>Col.laboracions el matí de Barcelona</t>
  </si>
  <si>
    <t>Col.laboracions BASICS betevé</t>
  </si>
  <si>
    <t>RAFAEL LOPEZ RUEDA</t>
  </si>
  <si>
    <t>46655180W</t>
  </si>
  <si>
    <t>Resum partit Champions</t>
  </si>
  <si>
    <t>TAPISSERIA ESCUDERO</t>
  </si>
  <si>
    <t>J58400961</t>
  </si>
  <si>
    <t>Tapissat sillons</t>
  </si>
  <si>
    <t>TORNO ABOGADOS S.L.P.</t>
  </si>
  <si>
    <t>B63149702</t>
  </si>
  <si>
    <t>Elaboració i redacció documents legals</t>
  </si>
  <si>
    <t>Compra material informàtic</t>
  </si>
  <si>
    <t>16NOU SERVEIS AUDIOVISUALS</t>
  </si>
  <si>
    <t>B64957947</t>
  </si>
  <si>
    <t>Llloguer material per Sonar</t>
  </si>
  <si>
    <t>A.DORO VIDEO</t>
  </si>
  <si>
    <t>Compra recanvis per càmera</t>
  </si>
  <si>
    <t>USABGAMMA S.L.</t>
  </si>
  <si>
    <t>B66472382</t>
  </si>
  <si>
    <t xml:space="preserve">Serveis subscripcions i enquesta </t>
  </si>
  <si>
    <t>CONSULTING OPERACIONAL</t>
  </si>
  <si>
    <t>B66689621</t>
  </si>
  <si>
    <t>Serveis de consultoria</t>
  </si>
  <si>
    <t>AVISUAL TRAD &amp; WEB SERVICES S.L.</t>
  </si>
  <si>
    <t>B65557951</t>
  </si>
  <si>
    <t>Llloguer material rodatge</t>
  </si>
  <si>
    <t>GOTIC COSMETICS S.L</t>
  </si>
  <si>
    <t>B65093270</t>
  </si>
  <si>
    <t xml:space="preserve">Compra maquillatge </t>
  </si>
  <si>
    <t>IGNACIO ALMENDRO S.A.</t>
  </si>
  <si>
    <t>A58424565</t>
  </si>
  <si>
    <t>Reparació material aire condicionat</t>
  </si>
  <si>
    <t>A.DORO VIDEO S.L.</t>
  </si>
  <si>
    <t>CUATRECASAS, GONÇALVES, PEREIRA, S.L.P.</t>
  </si>
  <si>
    <t>ZETA TRADERS, S.L.U.</t>
  </si>
  <si>
    <t>B65118978</t>
  </si>
  <si>
    <t>Compra carro multiús</t>
  </si>
  <si>
    <t>ERICTEL COMUNICATION SOLUTIONS</t>
  </si>
  <si>
    <t>B95185583</t>
  </si>
  <si>
    <t>Llicències Google + migracions correu</t>
  </si>
  <si>
    <t>MICROSISTEMES S.A.</t>
  </si>
  <si>
    <t>Compra monitors  LED</t>
  </si>
  <si>
    <t>Imatges Carles Puigemont a Berlín</t>
  </si>
  <si>
    <t>EQUIPSA SISTEMES I PRODUCTES S.L.</t>
  </si>
  <si>
    <t>Compra aerosols</t>
  </si>
  <si>
    <t>TELEVISIONS DIGITALS INDEPENDENTS A.I.E</t>
  </si>
  <si>
    <t>Lloguer Unitat Mòbil</t>
  </si>
  <si>
    <t>STICK ART STUDIO S.L.</t>
  </si>
  <si>
    <t>B60437456</t>
  </si>
  <si>
    <t>OFFICE24 S.L.</t>
  </si>
  <si>
    <t>Material audiovisual programa especial Sant Antoni</t>
  </si>
  <si>
    <t>SERVEIS DE PRODUCCIÓ MUXART, S.L.</t>
  </si>
  <si>
    <t>B60707239</t>
  </si>
  <si>
    <t>Grua programa especial Sant Antoni</t>
  </si>
  <si>
    <t>KILOENERGIA GRUPS ELECTRÒGENS I SERVEIS, SL</t>
  </si>
  <si>
    <t>B65612798</t>
  </si>
  <si>
    <t>Grup electrògen programa especial Sant Antoni</t>
  </si>
  <si>
    <t>JORDI MOTOS FILM - JORDI GARCIA MINGUET</t>
  </si>
  <si>
    <t>Transport material programa especial Sant Antoni</t>
  </si>
  <si>
    <t>NSP PARTNERS</t>
  </si>
  <si>
    <t>B55579999</t>
  </si>
  <si>
    <t>Serveis consultoria</t>
  </si>
  <si>
    <t>ATIPICS S.C.C.L.</t>
  </si>
  <si>
    <t>lloguer infraestructures programa espec. Sant Antoni</t>
  </si>
  <si>
    <t>SONOSTUDI S.A.</t>
  </si>
  <si>
    <t>Lloguer material programa Feeel</t>
  </si>
  <si>
    <t>ANA BOZA I RUCOSA</t>
  </si>
  <si>
    <t>SEIDOR S.A.</t>
  </si>
  <si>
    <t>A08854929</t>
  </si>
  <si>
    <t>Llicències Office</t>
  </si>
  <si>
    <t>INSTA BROADCAST S.L.</t>
  </si>
  <si>
    <t>B66058785</t>
  </si>
  <si>
    <t>Instal.lacions plató i sales de control</t>
  </si>
  <si>
    <t>ASSSOCIACIO ACATOMBA TEATRE</t>
  </si>
  <si>
    <t>Col.laboracions Jaume Navarro</t>
  </si>
  <si>
    <t>compra conectors per reparar càmeres</t>
  </si>
  <si>
    <t>Llicències terminals telefònics</t>
  </si>
  <si>
    <t>Compra Router</t>
  </si>
  <si>
    <t>MEDIARENT BARCELONA S.L.</t>
  </si>
  <si>
    <t>B67132290</t>
  </si>
  <si>
    <t>lloguer Primavera Sound</t>
  </si>
  <si>
    <t>GRAU LUMINOTÈCNIA</t>
  </si>
  <si>
    <t>A58274135</t>
  </si>
  <si>
    <t>Compra fungibles</t>
  </si>
  <si>
    <t>BESTOURS S.A.</t>
  </si>
  <si>
    <t>A58432469</t>
  </si>
  <si>
    <t>Bitllets avió per retransmisió esportiva</t>
  </si>
  <si>
    <t>lloguer infraestructures progr esp. Primavera Sound</t>
  </si>
  <si>
    <t>Reparacions</t>
  </si>
  <si>
    <t>OFFICE 24 S.L.</t>
  </si>
  <si>
    <t>Suministrament material oficina</t>
  </si>
  <si>
    <t>JORDI MOTOS FILM</t>
  </si>
  <si>
    <t>Transport i missatgeria Primavera Sound</t>
  </si>
  <si>
    <t xml:space="preserve">Servei de transport </t>
  </si>
  <si>
    <t>ADTEL SISTEMAS DE TELECOMUNICACIÓN S.L.</t>
  </si>
  <si>
    <t>B63181440</t>
  </si>
  <si>
    <t>Revisió i neteja càmera</t>
  </si>
  <si>
    <t>pròrroga manteniment correus electrònics</t>
  </si>
  <si>
    <t>ENRIQUE TOMÁS S.L.</t>
  </si>
  <si>
    <t>B59544957</t>
  </si>
  <si>
    <t>Servei càtering acte dia 8 de juny</t>
  </si>
  <si>
    <t>DAVIDEO EVENTS S.L.</t>
  </si>
  <si>
    <t>B66961160</t>
  </si>
  <si>
    <t>Lloguer polecam Primavera Sound</t>
  </si>
  <si>
    <t>M90D S.C.P.</t>
  </si>
  <si>
    <t>J67156216</t>
  </si>
  <si>
    <t xml:space="preserve">Servei Steadycam programa Bàsics </t>
  </si>
  <si>
    <t>Lloguer UM per retransmisió esportiva</t>
  </si>
  <si>
    <t>ETRA BONAL</t>
  </si>
  <si>
    <t>A08522955</t>
  </si>
  <si>
    <t>Adquisició llicències</t>
  </si>
  <si>
    <t>Adquisició 20 telèfons</t>
  </si>
  <si>
    <t>INTEDYA IBÉRICA FORMACIÓN</t>
  </si>
  <si>
    <t xml:space="preserve">B8455920 </t>
  </si>
  <si>
    <t>Curs formació</t>
  </si>
  <si>
    <t>VECTOR3</t>
  </si>
  <si>
    <t>A08950941</t>
  </si>
  <si>
    <t>manteniment servidors</t>
  </si>
  <si>
    <t>SOS SEGUROS Y REASEGUROS</t>
  </si>
  <si>
    <t>A78562246</t>
  </si>
  <si>
    <t>Assegurança assistència en viatge</t>
  </si>
  <si>
    <t>MICROSISTEMES S.A</t>
  </si>
  <si>
    <t>Adquisició 3 ordinadors</t>
  </si>
  <si>
    <t>Adquisició 6 monitors LED</t>
  </si>
  <si>
    <t>ALFASONI S.L.</t>
  </si>
  <si>
    <t>A08862997</t>
  </si>
  <si>
    <t>Adquisició 16 auriculars</t>
  </si>
  <si>
    <t>llicènciesWINPRO</t>
  </si>
  <si>
    <t>TOT PILAS S.L.</t>
  </si>
  <si>
    <t>B60948288</t>
  </si>
  <si>
    <t>Piles</t>
  </si>
  <si>
    <t>ERITEK NETWORKS S.L.</t>
  </si>
  <si>
    <t>Fibres òptiques</t>
  </si>
  <si>
    <t xml:space="preserve">Material </t>
  </si>
  <si>
    <t>MAS QUE VIDEO PROFESIONAL S.A</t>
  </si>
  <si>
    <t>Aparell TV</t>
  </si>
  <si>
    <t>AGUILAR &amp; REVENGA S.L.U</t>
  </si>
  <si>
    <t>B59945501</t>
  </si>
  <si>
    <t>Serveis jurídics</t>
  </si>
  <si>
    <t>materia tècnic</t>
  </si>
  <si>
    <t>materia linformàtic</t>
  </si>
  <si>
    <t>UNIVERSITAT DE BARCELONA</t>
  </si>
  <si>
    <t>Q0818001J</t>
  </si>
  <si>
    <t>Gestió convenis Universitaris</t>
  </si>
  <si>
    <t>UNIVERSITAT AUTONOMA DE BARCELONA</t>
  </si>
  <si>
    <t>Q0818002H</t>
  </si>
  <si>
    <t>ferreteria</t>
  </si>
  <si>
    <t>Servei de guionista</t>
  </si>
  <si>
    <t>VIDEOLAB, S.A.</t>
  </si>
  <si>
    <t>A08978363</t>
  </si>
  <si>
    <t>Cintes digitals</t>
  </si>
  <si>
    <t>AUDIO-TECHNICA IBERIA S.A.U.</t>
  </si>
  <si>
    <t>A66298548</t>
  </si>
  <si>
    <t>Complements per Auriculars</t>
  </si>
  <si>
    <t>IKEA IBERICA, S.A</t>
  </si>
  <si>
    <t>A28812618</t>
  </si>
  <si>
    <t xml:space="preserve">Catifa per programa BASICS </t>
  </si>
  <si>
    <t>Memòries per ordinador</t>
  </si>
  <si>
    <t>LIFTISA S.L.</t>
  </si>
  <si>
    <t>B65629495</t>
  </si>
  <si>
    <t>Manteniment plataforma elevadora</t>
  </si>
  <si>
    <t xml:space="preserve">ALBERT DE ASO PALLEJA </t>
  </si>
  <si>
    <t>36553623E</t>
  </si>
  <si>
    <t xml:space="preserve">Cortines </t>
  </si>
  <si>
    <t>GUILLEN BECARES</t>
  </si>
  <si>
    <t xml:space="preserve">EFREN GARCIA TORRELLAS </t>
  </si>
  <si>
    <t>39339560S</t>
  </si>
  <si>
    <t>Col.laboracions "Fem Castells"</t>
  </si>
  <si>
    <t>SONOSTUDI</t>
  </si>
  <si>
    <t>KANTAR MEDIA S.AU.</t>
  </si>
  <si>
    <t>Sessió informativa</t>
  </si>
  <si>
    <t>Reparació</t>
  </si>
  <si>
    <t>Ajustos Webs Apps</t>
  </si>
  <si>
    <t>ISMAEL NAFRIA MITJANS</t>
  </si>
  <si>
    <t>43683508E</t>
  </si>
  <si>
    <t>ELENA NEIRA BORRAJO</t>
  </si>
  <si>
    <t>34990718J</t>
  </si>
  <si>
    <t>GOTIC COSMETICS S.L.</t>
  </si>
  <si>
    <t xml:space="preserve">maquillatge </t>
  </si>
  <si>
    <t>TECNO SEGURETAT ANOIA S.L.</t>
  </si>
  <si>
    <t>B63449524</t>
  </si>
  <si>
    <t>Revisió sistema i equips detecció incendis</t>
  </si>
  <si>
    <t>CASA GAY S.A.</t>
  </si>
  <si>
    <t>A58484494</t>
  </si>
  <si>
    <t>Lloguer cadires</t>
  </si>
  <si>
    <t>AVISUAL TRAD&amp;WEB SERVICES</t>
  </si>
  <si>
    <t>lloguer material gravació</t>
  </si>
  <si>
    <t>PILAR VALLUGUERA I BALAÑA</t>
  </si>
  <si>
    <t>Col.laboracions Bàsics betevé</t>
  </si>
  <si>
    <t>Abonament comanda errònia</t>
  </si>
  <si>
    <t>Manteniment correus electrònics</t>
  </si>
  <si>
    <t>Servei delegat de protecció de dades</t>
  </si>
  <si>
    <t>material oficina</t>
  </si>
  <si>
    <t>KONODRAC S.L.</t>
  </si>
  <si>
    <t>B65902413</t>
  </si>
  <si>
    <t>PROVITEC INSTALACIONES Y SISTEMAS S.L.</t>
  </si>
  <si>
    <t>B60915667</t>
  </si>
  <si>
    <t>Compra monitors</t>
  </si>
  <si>
    <t>ARCON S.L.</t>
  </si>
  <si>
    <t>B08114449</t>
  </si>
  <si>
    <t>Compra pany de seguretat</t>
  </si>
  <si>
    <t>CARLOTA MARTI GARCIA</t>
  </si>
  <si>
    <t>46149628J</t>
  </si>
  <si>
    <t>Col.laboracions El matí de Bcn</t>
  </si>
  <si>
    <t>CROMALITE S.L.</t>
  </si>
  <si>
    <t>B60592714</t>
  </si>
  <si>
    <t>Compra refectors per plató</t>
  </si>
  <si>
    <t>ANNA BOZA Y RUCOSA</t>
  </si>
  <si>
    <t>Col.laboracions Tot es mou</t>
  </si>
  <si>
    <t>Col.laboracions Barcelon Plató</t>
  </si>
  <si>
    <t>DESIBERICA S.A.</t>
  </si>
  <si>
    <t>A78358488</t>
  </si>
  <si>
    <t>Compra peces per reparacions</t>
  </si>
  <si>
    <t>MICRO PC HARDWARE Y SOFTWARE S.L.</t>
  </si>
  <si>
    <t>Compra lectors targetes</t>
  </si>
  <si>
    <t>NEMIX COMPUTER SPAIN S.L.</t>
  </si>
  <si>
    <t>B82868878</t>
  </si>
  <si>
    <t>Font d'alimentació</t>
  </si>
  <si>
    <t>SERVEIS DE L'ESPECTACLE FOCUS, S.A.</t>
  </si>
  <si>
    <t>A58116369</t>
  </si>
  <si>
    <t>Assistència i muntatge</t>
  </si>
  <si>
    <t>lloguer materia lprograma Feeel</t>
  </si>
  <si>
    <t>VERDI SUMINISTRAMENT</t>
  </si>
  <si>
    <t>compres ferreteria</t>
  </si>
  <si>
    <t>IGNACIO ALMENDRO</t>
  </si>
  <si>
    <t>Compres maquillatge</t>
  </si>
  <si>
    <t>XMI CONSULTORIA I DESENVOLUPAMENT</t>
  </si>
  <si>
    <t>B61203162</t>
  </si>
  <si>
    <t>Actualització gestor de continguts</t>
  </si>
  <si>
    <t xml:space="preserve">Col.laboracions Bàsics betevé </t>
  </si>
  <si>
    <t>Col.laboracions Bàsics betevé juny</t>
  </si>
  <si>
    <t>Col.laboracions Bàsics betevé maig</t>
  </si>
  <si>
    <t>Col.laboracions Bàsics betevé abril</t>
  </si>
  <si>
    <t>JM BRUNEAU ESPAÑA S.U.</t>
  </si>
  <si>
    <t>A62588421</t>
  </si>
  <si>
    <t>Moble arxivador</t>
  </si>
  <si>
    <t>LAVINIA BROADCASTING S.L.U.</t>
  </si>
  <si>
    <t>B66367129</t>
  </si>
  <si>
    <t>lloguer material gravació + segment satèl.lit</t>
  </si>
  <si>
    <t>Personal tècnic i auxiliar inauguració  Sant Antoni</t>
  </si>
  <si>
    <t>NEW MEDIA AUDIOVISUAL S.L.U.</t>
  </si>
  <si>
    <t>B66367131</t>
  </si>
  <si>
    <t>Abonament parcial comanda 1805/299</t>
  </si>
  <si>
    <t>CORPORACIO CATALANA DE MITJANS AUDIOVISUALS</t>
  </si>
  <si>
    <t>Compra senyal per Informatius</t>
  </si>
  <si>
    <t>ERITEK NETWORKS, SL</t>
  </si>
  <si>
    <t>Adquisició RACKS per Informatius</t>
  </si>
  <si>
    <t>GRAU LUMINOTECNIA SA</t>
  </si>
  <si>
    <t>Compres material il.luminació</t>
  </si>
  <si>
    <t>ARTICAT ARTISTAS PROFESIONALES DE LAS ARTES</t>
  </si>
  <si>
    <t>Col.laboracions El matí de Bcn juny E.Cambrany</t>
  </si>
  <si>
    <t>Col.laboració Jume Navarro "El matí de BCN" juliol</t>
  </si>
  <si>
    <t>Col.laboracions Bàsics betevé juliol</t>
  </si>
  <si>
    <t>Col.laboracions El matí de Bcn juliol</t>
  </si>
  <si>
    <t>Bitllets avió i despeses viatge</t>
  </si>
  <si>
    <t>Compra piles</t>
  </si>
  <si>
    <t>Manteniment centraleta telefònica</t>
  </si>
  <si>
    <t>PERMANYER GRIÑO CONEXIONS S.L.U</t>
  </si>
  <si>
    <t>Compra cables i connectors</t>
  </si>
  <si>
    <t>EFREN GARCIA TORRELLAS</t>
  </si>
  <si>
    <t>Col.laboracions "El matí de BCN"</t>
  </si>
  <si>
    <t>ANTONIO NOGUERA MARTINEZ</t>
  </si>
  <si>
    <t>40464104C</t>
  </si>
  <si>
    <t>Col.laboracions juliol "El matí de BCN"</t>
  </si>
  <si>
    <t>GUILLÉN BÉCARES</t>
  </si>
  <si>
    <t>Serveis de confecció de nòminies</t>
  </si>
  <si>
    <t>B64007835</t>
  </si>
  <si>
    <t>JUAN CABA SERRA</t>
  </si>
  <si>
    <t>34739738D</t>
  </si>
  <si>
    <t>Col.laboracions betevé maig, juny i juliol</t>
  </si>
  <si>
    <t>BEKODO DATA SERVICES S.L.</t>
  </si>
  <si>
    <t>Manteniment web</t>
  </si>
  <si>
    <t>Reparació sistema detecció incendis</t>
  </si>
  <si>
    <t>SPECIALIST COMPUTER CENTRES S.L.</t>
  </si>
  <si>
    <t>B81644387</t>
  </si>
  <si>
    <t>llicències software</t>
  </si>
  <si>
    <t>FELCA SERVICIO S.A.</t>
  </si>
  <si>
    <t>Tasques de manteniment</t>
  </si>
  <si>
    <t>MICROSISTEMES, S.A</t>
  </si>
  <si>
    <t>Compra fonts d'alimentació</t>
  </si>
  <si>
    <t>AMBIENTAL O.C.A. S.L.</t>
  </si>
  <si>
    <t>Inspecció instal.lació elèctrica</t>
  </si>
  <si>
    <t>Col.laboració Bàsics betevé juliol 2017</t>
  </si>
  <si>
    <t>AGUILAR I REVENGA S.L.U.</t>
  </si>
  <si>
    <t>Presentació oposició Oficina de patents</t>
  </si>
  <si>
    <t>AMICS DE GRÀCIA TELEVISIÓ</t>
  </si>
  <si>
    <t>Producció Festa Major Gràcia</t>
  </si>
  <si>
    <t>SERVICIOS AUDIOVISUALES OVERON S.L.</t>
  </si>
  <si>
    <t>B63879902</t>
  </si>
  <si>
    <t>lloguer senyal POOL HD</t>
  </si>
  <si>
    <t>SERVEIS DE L'ESPECTACLE FOCUS</t>
  </si>
  <si>
    <t>Assistència tècnica acte homenatge 17 Agost</t>
  </si>
  <si>
    <t>VERDI SUMINISTRAMENTS, S.L.</t>
  </si>
  <si>
    <t>Col.laboració BASICS</t>
  </si>
  <si>
    <t>Col.laboracions El Matí de Barcelona</t>
  </si>
  <si>
    <t>Cobetura acte 17 agost 2018</t>
  </si>
  <si>
    <t>Assistència instal.lacions de betevé</t>
  </si>
  <si>
    <t>NURIA RIBERA NAVARRO</t>
  </si>
  <si>
    <t>46719796B</t>
  </si>
  <si>
    <t>Substitucions maquillatge mes d'agost</t>
  </si>
  <si>
    <t xml:space="preserve">Col.laboracions juny </t>
  </si>
  <si>
    <t>TORRES RIUS AYMERICH</t>
  </si>
  <si>
    <t>B60544095</t>
  </si>
  <si>
    <t>Fonts il.luminació LED</t>
  </si>
  <si>
    <t>MISCELLANEOUS STUDIO S.L.</t>
  </si>
  <si>
    <t>Serveis grafisme</t>
  </si>
  <si>
    <t>PLASTIC EXPRESS</t>
  </si>
  <si>
    <t>A17484908</t>
  </si>
  <si>
    <t>Material per plató</t>
  </si>
  <si>
    <t>PYC SEGURIDAD CATALUÑA</t>
  </si>
  <si>
    <t>Servei de vigilància</t>
  </si>
  <si>
    <t>47 SENDES S.L.</t>
  </si>
  <si>
    <t>B63199228</t>
  </si>
  <si>
    <t>SOBATECH GROUP S.L.</t>
  </si>
  <si>
    <t>B55157648</t>
  </si>
  <si>
    <t>Lloguer material Mercè 2018</t>
  </si>
  <si>
    <t>GUILLÉN BECARES</t>
  </si>
  <si>
    <t>Servei de confecció de nòmines</t>
  </si>
  <si>
    <t>Lloguer material 11 de setembre 2018</t>
  </si>
  <si>
    <t>Col.laboracions betevé juliol</t>
  </si>
  <si>
    <t>Col.laboracions betevé juny</t>
  </si>
  <si>
    <t>KILOENERGIA GRUPS ELECTRÒGENS I SERVEIS S.L.</t>
  </si>
  <si>
    <t>Lloguer grup electrògen 11 de setembre 2018</t>
  </si>
  <si>
    <t>UNITRONICS COMUNICACIONES S.A.</t>
  </si>
  <si>
    <t>AMAZON</t>
  </si>
  <si>
    <t>ESW0184081H</t>
  </si>
  <si>
    <t>Material perruqueria</t>
  </si>
  <si>
    <t>FERRETERIA BONET</t>
  </si>
  <si>
    <t>Material ferreteria setembre</t>
  </si>
  <si>
    <t>WOLTERS KLUWER ESPAÑA</t>
  </si>
  <si>
    <t>A58417346</t>
  </si>
  <si>
    <t>cursos formació</t>
  </si>
  <si>
    <t>29 ECOLOGICA S.L.U.</t>
  </si>
  <si>
    <t>Reciclatge paper i cartró</t>
  </si>
  <si>
    <t>Llicència Acrobat</t>
  </si>
  <si>
    <t>LOGICA SERVICIOS GLOBALES DE PREVENCIÓN</t>
  </si>
  <si>
    <t>B63960942</t>
  </si>
  <si>
    <t>Prevenció de riscos laborals</t>
  </si>
  <si>
    <t>QUIRON PREVENCIÓN S.L.U.</t>
  </si>
  <si>
    <t>Servei de prevenció + revisions</t>
  </si>
  <si>
    <t>lloguer DSNG 11 de setembre</t>
  </si>
  <si>
    <t>CAROLINA PIZARRO RE</t>
  </si>
  <si>
    <t>46699686A</t>
  </si>
  <si>
    <t>ATIPICS S.C.C.L</t>
  </si>
  <si>
    <t>lloguer infraestructures 11 de setembre</t>
  </si>
  <si>
    <t>Servei furgonetes 11 de setembre</t>
  </si>
  <si>
    <t>Servei Conductor 11 de setembre</t>
  </si>
  <si>
    <t>DRAC BROADCAST SERVICES</t>
  </si>
  <si>
    <t>B84658418</t>
  </si>
  <si>
    <t>Serveis tècnics la Mercè 2018</t>
  </si>
  <si>
    <t>AWA TV S.L.U.</t>
  </si>
  <si>
    <t>B66235185</t>
  </si>
  <si>
    <t>Personal+ producció la Mercè 2018</t>
  </si>
  <si>
    <t>Estilisme DIADA 11 de setembre</t>
  </si>
  <si>
    <t>PYC SEGURIDAD CATALUNYA S.L.</t>
  </si>
  <si>
    <t>Servei de vigilància DIADA 11 de setembre</t>
  </si>
  <si>
    <t>GRUPO SPEC</t>
  </si>
  <si>
    <t>A08537300</t>
  </si>
  <si>
    <t>Formació</t>
  </si>
  <si>
    <t>MICRO PC HARDWARE Y SOFTWARE</t>
  </si>
  <si>
    <t>Material  telefonia</t>
  </si>
  <si>
    <t>VIDEOLAB</t>
  </si>
  <si>
    <t>Cintes video</t>
  </si>
  <si>
    <t>CORPORACIÓN RADIO TELEVISIÓN ESPAÑOLA</t>
  </si>
  <si>
    <t>B84818558</t>
  </si>
  <si>
    <t>Compra imatges</t>
  </si>
  <si>
    <t>GUMAR RENTING S.L.</t>
  </si>
  <si>
    <t>Reparacions vehicle</t>
  </si>
  <si>
    <t>Reparacions edifici mes d'agost</t>
  </si>
  <si>
    <t>Suminsitrament plaques sostre</t>
  </si>
  <si>
    <t>Reparació canonada</t>
  </si>
  <si>
    <t>SUMMIT AIM S.L.</t>
  </si>
  <si>
    <t>B65356974</t>
  </si>
  <si>
    <t>Servei de traducció</t>
  </si>
  <si>
    <t>TELEFÓNICA BROADCAST SERVICES S.L.U.</t>
  </si>
  <si>
    <t>B18683557</t>
  </si>
  <si>
    <t>material Ferreteria setembre</t>
  </si>
  <si>
    <t>Connectors per telefonia</t>
  </si>
  <si>
    <t>A17484909</t>
  </si>
  <si>
    <t>Servei de vigilància MERCÈ 2018</t>
  </si>
  <si>
    <t>Lloguer material programa FEEEL</t>
  </si>
  <si>
    <t>Lloguer furgoneta 21 i 24 de setembre. MERCÈ 2018</t>
  </si>
  <si>
    <t>PLATAFORMAS ELEVADORAS ALTEX, S.L.</t>
  </si>
  <si>
    <t>B60595113</t>
  </si>
  <si>
    <t>Lloguer plataforma sense conductor. MERCÈ 2018</t>
  </si>
  <si>
    <t>FEDERACIO DE PERSONES SORDES DE CATALUNYA</t>
  </si>
  <si>
    <t>G08621922</t>
  </si>
  <si>
    <t>Servei d'int. de llengua de signes MERCÈ 2018</t>
  </si>
  <si>
    <t>SINFONIA TECNICA S.L.</t>
  </si>
  <si>
    <t>B65944621</t>
  </si>
  <si>
    <t>Passacable + transport. MERCÈ 2018</t>
  </si>
  <si>
    <t>CARLIGHT, S.L.U.</t>
  </si>
  <si>
    <t>B60285178</t>
  </si>
  <si>
    <t>Material il.uminació .Dia 20 de setembre. MERCÈ 2018</t>
  </si>
  <si>
    <t>Plataforma, tèncic i ports. MERCÈ 2019</t>
  </si>
  <si>
    <t>Auxiliars Pregó i Castells amb dietes. MERCÈ 2018</t>
  </si>
  <si>
    <t>Col.laboració "Castells" LA MERCÈ 2018</t>
  </si>
  <si>
    <t>AUDIO VIDEO ZENTRAL MEDIA</t>
  </si>
  <si>
    <t>Fonts alimentació auriculars</t>
  </si>
  <si>
    <t>Accessoris informàtics segons pressupost 28000300</t>
  </si>
  <si>
    <t>Accessoris informàtics segons pressupost 28000327</t>
  </si>
  <si>
    <t>Accessoris per GOPRO  segons pressupost 28000328</t>
  </si>
  <si>
    <t>GLOBO MEDIA S.L.U.</t>
  </si>
  <si>
    <t>Resum partit Champions BARÇA-PSV</t>
  </si>
  <si>
    <t>Col.laboracions Bàsics 10 i 17 de setembre 2018</t>
  </si>
  <si>
    <t>Servei extraordinari vestuari. MERCÈ 2018</t>
  </si>
  <si>
    <t>JOSEP RIBES GARASA</t>
  </si>
  <si>
    <t>37375445P</t>
  </si>
  <si>
    <t>DSNG SD + OP SATEL·LIT MANIF 20 DE SETEMBRE</t>
  </si>
  <si>
    <t>Transport senyal servei càmera</t>
  </si>
  <si>
    <t>SCALA GROUP</t>
  </si>
  <si>
    <t>Drets emisió imatges per Notícia Oberta</t>
  </si>
  <si>
    <t>MICRO PC HARDWARE I SOFTWARE S.L.</t>
  </si>
  <si>
    <t>Materia lnformàtic</t>
  </si>
  <si>
    <t>VISIBLE PRODUCTIONS S.L.</t>
  </si>
  <si>
    <t>Suministrament i instal.lació panell mirall</t>
  </si>
  <si>
    <t xml:space="preserve">Servei de traducció simultània </t>
  </si>
  <si>
    <t>lloguer material programa Feeel</t>
  </si>
  <si>
    <t>PEYROUSE HAIR SHOP</t>
  </si>
  <si>
    <t>52868092900015</t>
  </si>
  <si>
    <t>Compra senyal imatges manifestació 20S</t>
  </si>
  <si>
    <t>AGENCIA EFE S.A.</t>
  </si>
  <si>
    <t>Compra senyal imatges declaracions President Torras</t>
  </si>
  <si>
    <t>Material funglible</t>
  </si>
  <si>
    <t>Col.laboracions juliol "El matí de BCN" Enric Cambray</t>
  </si>
  <si>
    <t>DSNG SD + OP SATEL·LIT MANIF 1 OCTUBRE</t>
  </si>
  <si>
    <t xml:space="preserve">Auriculars </t>
  </si>
  <si>
    <t>Cablejat informàtic</t>
  </si>
  <si>
    <t>TELEVISIONS LOCALS DE DISTRICTE</t>
  </si>
  <si>
    <t>B62831433</t>
  </si>
  <si>
    <t>Servei de suport als enregistraments del 30-S + dietes</t>
  </si>
  <si>
    <t>Panys de seguretat</t>
  </si>
  <si>
    <t xml:space="preserve">Presentacions i locucions BCN i Acció + Autopromos </t>
  </si>
  <si>
    <t>UNITRONICS COMUNICACIONES S.A</t>
  </si>
  <si>
    <t xml:space="preserve">Llcències Google </t>
  </si>
  <si>
    <t>Presentacions i locucions betevé mes d'octubre</t>
  </si>
  <si>
    <t>COMSA SERVICE S.AU.</t>
  </si>
  <si>
    <t>Adequació instal.lació alta tensió betevé</t>
  </si>
  <si>
    <t>Adquisició Impressora</t>
  </si>
  <si>
    <t>DALET S.A</t>
  </si>
  <si>
    <t>Manteniment anual software</t>
  </si>
  <si>
    <t>Confecció nòmines mes d'agost</t>
  </si>
  <si>
    <t>ROC MASSAGEUR BUSQUETA</t>
  </si>
  <si>
    <t>45490658Q</t>
  </si>
  <si>
    <t>Col.laboracions betevé esports mes de setembre</t>
  </si>
  <si>
    <t>MEDIAPRODUCCION S.L.U.</t>
  </si>
  <si>
    <t>Resum partit Champions 3 d'octubre</t>
  </si>
  <si>
    <t>VERDI SUMINISTRAMENTS</t>
  </si>
  <si>
    <t>Material ferreteria 1ª quinzena octubre</t>
  </si>
  <si>
    <t>Material ferreteria mes d'octubre</t>
  </si>
  <si>
    <t>ARTICAT ARTISTAS PROFESIONALES</t>
  </si>
  <si>
    <t xml:space="preserve">Col.laboracions Enric Cambray juliol El matí de BCN </t>
  </si>
  <si>
    <t>MEDIAURBAN S.L.</t>
  </si>
  <si>
    <t>B66676131</t>
  </si>
  <si>
    <t>Col.laboracions Marta Sisternas setembre Infovespre</t>
  </si>
  <si>
    <t>Col.laboracions programa BÀSICS setembre</t>
  </si>
  <si>
    <t>Col.laboracions El matí de Bcn mes de setembre</t>
  </si>
  <si>
    <t>ASSOCIACIO ACATOMBA TEATRE</t>
  </si>
  <si>
    <t xml:space="preserve">Col.laboracions Jaume Navarro El matí de BCN </t>
  </si>
  <si>
    <t>SERVICIO ESTACION S.A.</t>
  </si>
  <si>
    <t>A08023780</t>
  </si>
  <si>
    <t>Material senyalització</t>
  </si>
  <si>
    <t>TELEFÓNICA AUDIOVISUAL DIGITAL S.L.U.</t>
  </si>
  <si>
    <t>B87613816</t>
  </si>
  <si>
    <t>Resum Trofeu Joan Gamper</t>
  </si>
  <si>
    <t>Actualització sistema ProTools</t>
  </si>
  <si>
    <t>PRODUCCIONS LUCAS S.L.</t>
  </si>
  <si>
    <t>B64553274</t>
  </si>
  <si>
    <t>Col.laboració Manel Lucas BÀSICS 13 de setembre</t>
  </si>
  <si>
    <t>Col.laboracions BÀSICS mes de setembre</t>
  </si>
  <si>
    <t>ROC MASSAGUER BUSQUETA</t>
  </si>
  <si>
    <t>Col.laborcions betevé esports setembre</t>
  </si>
  <si>
    <t>Col.laboracions programa Bàsics 20 i 26 de setembre</t>
  </si>
  <si>
    <t>JAVIER BALLESTEROS MARQUÉS</t>
  </si>
  <si>
    <t>38553095N</t>
  </si>
  <si>
    <t>Col.laboracions Infovespre mes de setembre</t>
  </si>
  <si>
    <t>Col.laboracions Bàsics betevé mes de setembre</t>
  </si>
  <si>
    <t>Col.laboració programa Fem Castells</t>
  </si>
  <si>
    <t>Col.laboracions BASICS juliol</t>
  </si>
  <si>
    <t>Col.laboració Bàsics 30 de setembre 2018</t>
  </si>
  <si>
    <t>MERIDIANA COURER S.L.</t>
  </si>
  <si>
    <t>B60450319</t>
  </si>
  <si>
    <t>Serveis missatgeria mes d'octubre</t>
  </si>
  <si>
    <t>AGPOGRAF, S.A.</t>
  </si>
  <si>
    <t>Impressió de targetes</t>
  </si>
  <si>
    <t>ORIOL ESTEVE GARCIA</t>
  </si>
  <si>
    <t>53313107G</t>
  </si>
  <si>
    <t>Col.laboració beteve esports "Un toc d'humor"</t>
  </si>
  <si>
    <t>Col.laboració Bàsics 3 i 19 de juliol</t>
  </si>
  <si>
    <t>CORPORACIÓ CATALANA DE MITJANS AUDIOVISUALS, S.A.</t>
  </si>
  <si>
    <t>DSNG + OP Satèl.lit 12 d'octubre</t>
  </si>
  <si>
    <t>LIGORANO REESE</t>
  </si>
  <si>
    <t>Drets retrans missió imatges per Notícia Oberta</t>
  </si>
  <si>
    <t xml:space="preserve">Lloguer material </t>
  </si>
  <si>
    <t>Compra imatges TV3 parlaments 12 d'octubre</t>
  </si>
  <si>
    <t>VIDNEO TECNOLOGIA AUDIOVISUAL Y DIGITAL S.L.U</t>
  </si>
  <si>
    <t>DSNG + OP Satèl.lit 16 d'octubre</t>
  </si>
  <si>
    <t>CONSORCI ADMINISTRACIO OBERTA DE CATALUNYA</t>
  </si>
  <si>
    <t>Q0801175A</t>
  </si>
  <si>
    <t>Certificat segell ICB (Ordinària)</t>
  </si>
  <si>
    <t>Col.laboracions El Matí de Barcelona setembre</t>
  </si>
  <si>
    <t>ROGER PALA BALANYA</t>
  </si>
  <si>
    <t>Col.laboració BASICS beteve 12 de setembre</t>
  </si>
  <si>
    <t>Col.laboracions Barcelona plató</t>
  </si>
  <si>
    <t>SBS SEIDOR SL</t>
  </si>
  <si>
    <t>B61519765</t>
  </si>
  <si>
    <t>Renovació llicències Google</t>
  </si>
  <si>
    <t>Material maquillatge</t>
  </si>
  <si>
    <t>CADE ELECTRÓNICA, S.L.</t>
  </si>
  <si>
    <t>B81837023</t>
  </si>
  <si>
    <t>Paravents amb logo de betevé segons proforma 1002-18</t>
  </si>
  <si>
    <t>Col.laboracions BASICS mes de juliol- setembre</t>
  </si>
  <si>
    <t>Col.laboració BASICS betevé 19 de setembre</t>
  </si>
  <si>
    <t>Col.laboració BASICS  20 i 25 de setembre</t>
  </si>
  <si>
    <t>ALBERT PUYUELO ROCA</t>
  </si>
  <si>
    <t>46977719N</t>
  </si>
  <si>
    <t>Col.laboració El matí de Barcelona</t>
  </si>
  <si>
    <t xml:space="preserve">BIKINI S.A </t>
  </si>
  <si>
    <t>A17005224</t>
  </si>
  <si>
    <t>Gravació concert Myles Sanko 19/10/2018</t>
  </si>
  <si>
    <t xml:space="preserve">Reparació defectes instal.lació elèctrica de baixa tensió. </t>
  </si>
  <si>
    <t>BEKODO DATA SERVICES SL</t>
  </si>
  <si>
    <t>Evolutius per la plataforma web</t>
  </si>
  <si>
    <t>Compra maquillatge</t>
  </si>
  <si>
    <t>Drets imatge per Notícia Oberta</t>
  </si>
  <si>
    <t>JORDI MOTOS FILM-JORDI GARCIA MINGUET</t>
  </si>
  <si>
    <t>Transport de personal i material Cruïlla de tardor</t>
  </si>
  <si>
    <t xml:space="preserve">DAYAKO S.L. </t>
  </si>
  <si>
    <t>B60668472</t>
  </si>
  <si>
    <t>Boses marxandatge</t>
  </si>
  <si>
    <t>JOHNSON CONTROLS ESPAÑA S.L.</t>
  </si>
  <si>
    <t>Renovació manteniment control sistema de climatització</t>
  </si>
  <si>
    <t>Confecció nòmines mes de setembre</t>
  </si>
  <si>
    <t>Material ferreteria octubre</t>
  </si>
  <si>
    <t>MASQUEVIDEO PROFESIONAL S.A.</t>
  </si>
  <si>
    <t xml:space="preserve">Compra material </t>
  </si>
  <si>
    <t>SAYTEL SERVICIOS INFORMATICOS S.A</t>
  </si>
  <si>
    <t>A61172219</t>
  </si>
  <si>
    <t>Col.laboració BASICS mes de setembre</t>
  </si>
  <si>
    <t>GUMAR RENTING</t>
  </si>
  <si>
    <t xml:space="preserve">Reparacions </t>
  </si>
  <si>
    <t>Resum partit Champions 24 d'octubre</t>
  </si>
  <si>
    <t>Col.laboracions BASICS betevé mes d'octubre</t>
  </si>
  <si>
    <t>Suministrament materials</t>
  </si>
  <si>
    <t>PATRICK URBANO ORTIZ</t>
  </si>
  <si>
    <t>47923592X</t>
  </si>
  <si>
    <t>Col.laboracions Tube d'Assaig betevé</t>
  </si>
  <si>
    <t>Productes maquillatge segons albarà 00100-0029208</t>
  </si>
  <si>
    <t>Col.laboracions Fem Castells octubre</t>
  </si>
  <si>
    <t>GABINETE TECNICO DE AUDITORIA Y CONSULTORIA, S.A.</t>
  </si>
  <si>
    <t xml:space="preserve">Treballs de consultoria </t>
  </si>
  <si>
    <t>MECATUBS SL.</t>
  </si>
  <si>
    <t>B59565846</t>
  </si>
  <si>
    <t>Muntatge practicable Mercè 2018</t>
  </si>
  <si>
    <t>Material ferreteria mes de novembre</t>
  </si>
  <si>
    <t>MEDIAPRODUCCION, S.L.U.</t>
  </si>
  <si>
    <t>Resum Champions INTER-FCB</t>
  </si>
  <si>
    <t>GRAFIQUES ORTELLS S.L.</t>
  </si>
  <si>
    <t>Paper format DIN A4 + targetons segons pressupost 56333</t>
  </si>
  <si>
    <t>RAIMON TORRES 2015 TEC POINT S.L.</t>
  </si>
  <si>
    <t>B66465295</t>
  </si>
  <si>
    <t>Cintes LTO netejadores, segons presssupost 12966</t>
  </si>
  <si>
    <t>Easypromos. enviament correus i Microsoft per Medialab</t>
  </si>
  <si>
    <t>Cintes gravació</t>
  </si>
  <si>
    <t>Suministrament cablejat</t>
  </si>
  <si>
    <t>Col.laboracions BASICS betevé 3,10 i 29 d'octubre</t>
  </si>
  <si>
    <t>Col.laboracions BASICS betevé 2,17 i 31 d'octubre</t>
  </si>
  <si>
    <t>Col.laboracions Barcelona Plató</t>
  </si>
  <si>
    <t>Col.laboracions BASICS beteve octubre</t>
  </si>
  <si>
    <t>Col.laboracions el Matí de Barcelona mes d'octubre</t>
  </si>
  <si>
    <t>Col.laboracions betevé esports 7,14,21 i 28 d'octubre</t>
  </si>
  <si>
    <t>Col.laboracions El matí de barcelona mes d'octubre</t>
  </si>
  <si>
    <t>Locucions i presentacions beteve mes de novembre</t>
  </si>
  <si>
    <t>Col.laboracions BASICS betevé, 11 i 31 d'octubre</t>
  </si>
  <si>
    <t>OLGA RUIZ CARMONA</t>
  </si>
  <si>
    <t>44015429F</t>
  </si>
  <si>
    <t xml:space="preserve">Col.laboracions BASICS betevé 1, 6 i 23 d'octubre </t>
  </si>
  <si>
    <t>Col.laboracions BASICS betevé 24 d'octubre</t>
  </si>
  <si>
    <t>Col.laboracions BASICS betevé 18 i 25 d'octubre</t>
  </si>
  <si>
    <t>Col.laboracions BASICS betevé octubre</t>
  </si>
  <si>
    <t>Col.laboracions betevé esports octubre</t>
  </si>
  <si>
    <t>Col.laboracions Infovespre octubre</t>
  </si>
  <si>
    <t>Col.laboracions BASICS betevé 9,17 i 30 d'octubre</t>
  </si>
  <si>
    <t>Col.laboracions BASICS octubre</t>
  </si>
  <si>
    <t>Col.laboracions BASICS 4 i 22 d'octubre</t>
  </si>
  <si>
    <t>JOSEP ANTONI AIRA FOIX</t>
  </si>
  <si>
    <t>46062765K</t>
  </si>
  <si>
    <t>Col.laboracions BASICS 22 octubre de 2018</t>
  </si>
  <si>
    <t>Serveis laborals</t>
  </si>
  <si>
    <t>VOL SEURE L'AUXILIAR DE L'ESPECTACLE S.L. (LADE)</t>
  </si>
  <si>
    <t>B64052848</t>
  </si>
  <si>
    <t>lloguer cadires</t>
  </si>
  <si>
    <t>KONODRAC, S.L.</t>
  </si>
  <si>
    <t>SPECIALIST COMPUTER CENTRES, S.L.</t>
  </si>
  <si>
    <t>Anul.lació comanda 1807/439 (Material no suministrat)</t>
  </si>
  <si>
    <t>GRAU LUMINOTECNIA, S.A.</t>
  </si>
  <si>
    <t>Material fungible</t>
  </si>
  <si>
    <t>SAYTEL SERVICIOS INFORMÁTICOS  S.A.</t>
  </si>
  <si>
    <t>AURICULARS BOTÓ EDIFIER P180</t>
  </si>
  <si>
    <t xml:space="preserve">T PARTNER </t>
  </si>
  <si>
    <t>B63437347</t>
  </si>
  <si>
    <t>8 UNITATS MÒDUL TRANSCEPTOR CISCO SFP-10G-SR</t>
  </si>
  <si>
    <t>SUMMIT AIM, S.L.</t>
  </si>
  <si>
    <t>Traducció i subtitulació programes betevé</t>
  </si>
  <si>
    <t>Suministrament vinils "Direcció de recursos" senyalètica</t>
  </si>
  <si>
    <t>Servei Jurídics</t>
  </si>
  <si>
    <t>MIGUEL NOGUERA GARCIA</t>
  </si>
  <si>
    <t>45499512S</t>
  </si>
  <si>
    <t>Compresor aire</t>
  </si>
  <si>
    <t>ANTONI NOGUERA MARTINEZ</t>
  </si>
  <si>
    <t>Col.laboracions El Matí de Barcelona octubre</t>
  </si>
  <si>
    <t>29 ECOLOGICA, S.L.U.</t>
  </si>
  <si>
    <t>Recollida cartró</t>
  </si>
  <si>
    <t>Compra partits UEFA FUTSAL CLUB</t>
  </si>
  <si>
    <t xml:space="preserve">lloguer micròfons programa FEEEL </t>
  </si>
  <si>
    <t>GLASSWORKS BARCELONA SL</t>
  </si>
  <si>
    <t>B65597155</t>
  </si>
  <si>
    <t>GOOGLE IRELAND LIMITED</t>
  </si>
  <si>
    <t>IE6388047</t>
  </si>
  <si>
    <t xml:space="preserve">Despesa campanyes 2018 </t>
  </si>
  <si>
    <t>FACEBOOK IRELAND LIMITED</t>
  </si>
  <si>
    <t>IE969292F</t>
  </si>
  <si>
    <t>TWITTER INTERNATIONAL COMPANY</t>
  </si>
  <si>
    <t>IE9803175</t>
  </si>
  <si>
    <t>Despesa campanyes 2018</t>
  </si>
  <si>
    <t>Servei de recollida de paper anual</t>
  </si>
  <si>
    <t>M&amp;E INGENIERIA I MULTIMEDIA S.L.</t>
  </si>
  <si>
    <t>B62400700</t>
  </si>
  <si>
    <t>Muntatge i desmuntatge seientS Cavalcada 2019</t>
  </si>
  <si>
    <t>Servei conductors Cavalcada 2019</t>
  </si>
  <si>
    <t>CUATRECASAS, GOÇALVES, PEREIRA S.L.</t>
  </si>
  <si>
    <t>Representació i defensa jurícica</t>
  </si>
  <si>
    <t>1000 unitats Calendaris betevé 2019 amb peana</t>
  </si>
  <si>
    <t>Col.laboracions Bàsics betevé 9 i15 octubre</t>
  </si>
  <si>
    <t>Col.laboració BÀSICS betevé 6 de novembre del 2018</t>
  </si>
  <si>
    <t>XMI CONSULTORIA I DESENVOLUPAMENT INFORMÀTIC, S.L.</t>
  </si>
  <si>
    <t>DARRERA, S.A.</t>
  </si>
  <si>
    <t>A58840638</t>
  </si>
  <si>
    <t>Manteniment anual estació metereològica any 2019</t>
  </si>
  <si>
    <t>60000 unitats "CORONA DE REIS" Cavalcada 2019</t>
  </si>
  <si>
    <t>2000 unitats postals "Projecte especial desigualtats"</t>
  </si>
  <si>
    <t>SEVERIANO SERVICIO MÓVIL S.A.</t>
  </si>
  <si>
    <t>A27010651</t>
  </si>
  <si>
    <t>Servei de custodia de documentació any 2018</t>
  </si>
  <si>
    <t>Viatge Madrid</t>
  </si>
  <si>
    <t>Cable I PHONE 5</t>
  </si>
  <si>
    <t>Anul.lació comanda 1811/693 per servei no realitzat</t>
  </si>
  <si>
    <t xml:space="preserve">Col.laboració Maria Sisternas dia 2 d'octubre </t>
  </si>
  <si>
    <t>Col.laboració BÀSICS betevé 23 d'octubre</t>
  </si>
  <si>
    <t>Col.laboracions BÀSICS betevé novembre 2018</t>
  </si>
  <si>
    <t>Col.laboracions BÀSICS betevé 19 de novembre</t>
  </si>
  <si>
    <t>Material ferreteria novembre</t>
  </si>
  <si>
    <t>Col.laboracions INFOVESPRE novembre</t>
  </si>
  <si>
    <t>OFFICE 24</t>
  </si>
  <si>
    <t>PYC SEGURIDAD CATALUÑA S.L.</t>
  </si>
  <si>
    <t>Servei de vigilància i seguretat Cavalcada 2018</t>
  </si>
  <si>
    <t>Col.laboracions betevé esports novembre</t>
  </si>
  <si>
    <t>ASSOCIACIÓA ACATOMBA TEATRE</t>
  </si>
  <si>
    <t>Col.laboracions novembre El matí de Barcelona</t>
  </si>
  <si>
    <t>GEMMA UBASART GONZÁLEZ</t>
  </si>
  <si>
    <t>Col.laboracion BÀSICS betevé mes de novembre</t>
  </si>
  <si>
    <t>FRANCESC CANOSA FERRAN</t>
  </si>
  <si>
    <t>Col.laboracions Fem Castells mes de novembre</t>
  </si>
  <si>
    <t>Locucions i presentacions mes de desembre</t>
  </si>
  <si>
    <t>MONCADA Y LORENZO, S.A.</t>
  </si>
  <si>
    <t>A28054690</t>
  </si>
  <si>
    <t>Vidre reflexiu per teleprompter</t>
  </si>
  <si>
    <t>Col.laboracions betevé esports mes de novembre</t>
  </si>
  <si>
    <t>Col.laboracions BÀSICS betevé novembre</t>
  </si>
  <si>
    <t>Col.laborcions BÀSICS mes de novembre</t>
  </si>
  <si>
    <t>Col.laboracions BÀSICS betevé mes de novembre</t>
  </si>
  <si>
    <t>Col.laboracoins BÀSICS betevé mes de novembre</t>
  </si>
  <si>
    <t>Col.laboracions El matí de Barcelona mes de novembre</t>
  </si>
  <si>
    <t>Col.laboracions BÀSICS betevé octubre i novembre</t>
  </si>
  <si>
    <t>CARLOS MARQUEZ DANIEL</t>
  </si>
  <si>
    <t>46132095Y</t>
  </si>
  <si>
    <t>Col.laboracions BÀSICS mes de novembre</t>
  </si>
  <si>
    <t xml:space="preserve">Col.laboracions BÀSICS novembre </t>
  </si>
  <si>
    <t>Col.laboracions "El matí de Barcelona"</t>
  </si>
  <si>
    <t>VESTUARIO HOSTELERIA Y LABORAL S.A.</t>
  </si>
  <si>
    <t>A58841206</t>
  </si>
  <si>
    <t>ENRIQUE TOMAS, S.L.</t>
  </si>
  <si>
    <t>Resum FC BARCELONA-TOTTENHAM 11 de sesembre</t>
  </si>
  <si>
    <t>AUDIO-TECHNICA IBERIA S.AU.</t>
  </si>
  <si>
    <t>Anul.lació comanda 1806/346. Material no servit</t>
  </si>
  <si>
    <t>Lloguer grup electrògen Cavalcada 2019</t>
  </si>
  <si>
    <t>B60772035</t>
  </si>
  <si>
    <t>LASER AUDIOVISUALES, S.L.</t>
  </si>
  <si>
    <t>B75053470</t>
  </si>
  <si>
    <t>CATALUNYA DE MITJANS CULTURALS</t>
  </si>
  <si>
    <t>ENRIC SIERRA SIERRA</t>
  </si>
  <si>
    <t>Col.laboracions BÀSICS BETEVÉ novembre</t>
  </si>
  <si>
    <t xml:space="preserve">DEKORA CONSTRUCCIONES DE DECORADOS, S.L. </t>
  </si>
  <si>
    <t>B67231126</t>
  </si>
  <si>
    <t>Supervisió inspecció OCA ascensor betevé</t>
  </si>
  <si>
    <t>Lloguer grua Cavalcada 2019</t>
  </si>
  <si>
    <t>Lloguer, transport i muntatge d'infraestructures Cavalcada 2019</t>
  </si>
  <si>
    <t>Col.laboracions BÀSICS betevé mes de desembre</t>
  </si>
  <si>
    <t xml:space="preserve">Servei extraordinari vestuari 5 de gener Cavalcada 2019 </t>
  </si>
  <si>
    <t>Material ferreteria desembre</t>
  </si>
  <si>
    <t>Confecció nòmines mes de desembre</t>
  </si>
  <si>
    <t>lloguer material</t>
  </si>
  <si>
    <t>Col.laboracions programa BÀSICS desembre</t>
  </si>
  <si>
    <t>Col.laboració Manel Lucas BÀSICS desembre</t>
  </si>
  <si>
    <t>QUALIFIO S.A.</t>
  </si>
  <si>
    <t>BE0822741924</t>
  </si>
  <si>
    <t>Serveis de marketing digital</t>
  </si>
  <si>
    <t>YOTTA AUDIOVISUAL</t>
  </si>
  <si>
    <t>B86884624</t>
  </si>
  <si>
    <t>Grafisme programes</t>
  </si>
  <si>
    <t>Evolutius plataforma web</t>
  </si>
  <si>
    <t>Antoni Noguera Martínez</t>
  </si>
  <si>
    <t>Col.laboracions El Matí de Barcelona desembre</t>
  </si>
  <si>
    <t>Col.laboracions Infovespre mes de desembre</t>
  </si>
  <si>
    <t>Col.laboracions BÀSICS mes de desembre</t>
  </si>
  <si>
    <t>Col.laboracions betevé esports mes de desembre</t>
  </si>
  <si>
    <t>AIDA MARTORI MUNTSANT</t>
  </si>
  <si>
    <t>38852656K</t>
  </si>
  <si>
    <t>Col.laboracions BÀSICS betevé</t>
  </si>
  <si>
    <t>LAIA PUJOLASSOS CASADEVALL</t>
  </si>
  <si>
    <t>53291982Q</t>
  </si>
  <si>
    <t>Col.laboracions betevé Esports mes de desembre</t>
  </si>
  <si>
    <t>ECA S.L.U</t>
  </si>
  <si>
    <t>B08658601</t>
  </si>
  <si>
    <t>Seguiment inspecció periòdica ascensor</t>
  </si>
  <si>
    <t>FELCA SERVICIOS</t>
  </si>
  <si>
    <t>Reparació bomba avariada</t>
  </si>
  <si>
    <t>ANTONIO PEREZ GARCIA - MODERN MÒBIL</t>
  </si>
  <si>
    <t>01463504Z</t>
  </si>
  <si>
    <t>Col.laboracions BÀSICS beteve mes de desembre</t>
  </si>
  <si>
    <t>Compra productes maquillatge</t>
  </si>
  <si>
    <t>Col.laboracions beteve Esports</t>
  </si>
  <si>
    <t>Col.laboracions beteve esports</t>
  </si>
  <si>
    <t>Compra imatges TV3 08/10/2018 "Candidatura JJOO"</t>
  </si>
  <si>
    <t>Cortina d'aire, tubs i cablejat, controlador i vàlvules</t>
  </si>
  <si>
    <t>Manteniment equips de sistema de control de presència</t>
  </si>
  <si>
    <t>Carregador per vehicles elèctrics "CIRCUTOR URBAN M22"</t>
  </si>
  <si>
    <t>Col.laboracions Jaume Navarro el matí de Barcelona</t>
  </si>
  <si>
    <t>Col.laboracions Maria Sisternas Informatius vespre</t>
  </si>
  <si>
    <t>Plataforma Konograma en : captació de dades</t>
  </si>
  <si>
    <t>RENOVACIÓ ANTIVIRUS</t>
  </si>
  <si>
    <t>Substitució compresor COPELAND D8SJ1600X-BWN</t>
  </si>
  <si>
    <t>Serveis de producció, direcció i tècnic per la Cavalcada</t>
  </si>
  <si>
    <t>Material lloguer FEEEL: DI BSS AR133 - DI BOX ACTIVA</t>
  </si>
  <si>
    <t>Col.laboracions Maria Sisternas als Informatius vespre</t>
  </si>
  <si>
    <t>Desenvolupament XMI per adaptació del sofware</t>
  </si>
  <si>
    <t>Resum Champions PSV EINDHOVEN-BARÇA</t>
  </si>
  <si>
    <t>Col.laboracions Jaume Navarro El matí de Barcelona</t>
  </si>
  <si>
    <t>Armilles vàries mides + serigrafies</t>
  </si>
  <si>
    <t>Servei de catering 21 de sesembre</t>
  </si>
  <si>
    <t>Material per sanejament cablejat taula estudi radio</t>
  </si>
  <si>
    <t>Material personal i transport BUS TURÍSTIC per Cavalcada</t>
  </si>
  <si>
    <t>Pantalles LED, suports, personal tècnic i so per Cavalcada</t>
  </si>
  <si>
    <t>Producció radiofònica betevé-CMC</t>
  </si>
  <si>
    <t>Col.locació de vinils, LED, marc i muntatge i desmuntatge</t>
  </si>
  <si>
    <t>Lloguer Unitat Mòbil Cavalcada</t>
  </si>
  <si>
    <t>Assistència tècnica i manteniment anual 2 portes</t>
  </si>
  <si>
    <t>Col.laboracions Maria Sisternas Informatius</t>
  </si>
  <si>
    <t>Abonament comanda 1812/768</t>
  </si>
  <si>
    <t>Abonament comanda 1812/769</t>
  </si>
  <si>
    <t>TOTAL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</si>
</sst>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4" fontId="1" fillId="0" borderId="2" xfId="0" applyNumberFormat="1" applyFont="1" applyBorder="1"/>
    <xf numFmtId="14" fontId="1" fillId="0" borderId="2" xfId="0" applyNumberFormat="1" applyFont="1" applyBorder="1" applyAlignment="1">
      <alignment horizontal="center"/>
    </xf>
    <xf numFmtId="4" fontId="0" fillId="0" borderId="3" xfId="0" applyNumberFormat="1" applyFont="1" applyBorder="1"/>
    <xf numFmtId="4" fontId="0" fillId="0" borderId="3" xfId="0" applyNumberFormat="1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2" xfId="0" applyFont="1" applyFill="1" applyBorder="1"/>
    <xf numFmtId="0" fontId="1" fillId="0" borderId="3" xfId="0" applyFont="1" applyFill="1" applyBorder="1" applyAlignment="1">
      <alignment horizontal="center"/>
    </xf>
    <xf numFmtId="0" fontId="0" fillId="0" borderId="2" xfId="0" applyFont="1" applyBorder="1"/>
    <xf numFmtId="14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14" fontId="1" fillId="0" borderId="3" xfId="0" applyNumberFormat="1" applyFont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0" fontId="1" fillId="0" borderId="3" xfId="0" applyFont="1" applyBorder="1"/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4" fontId="1" fillId="0" borderId="3" xfId="0" applyNumberFormat="1" applyFont="1" applyBorder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4" fontId="0" fillId="0" borderId="2" xfId="0" applyNumberFormat="1" applyFont="1" applyFill="1" applyBorder="1"/>
    <xf numFmtId="14" fontId="0" fillId="0" borderId="3" xfId="0" applyNumberFormat="1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/>
    <xf numFmtId="14" fontId="0" fillId="0" borderId="3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wrapText="1"/>
    </xf>
    <xf numFmtId="14" fontId="0" fillId="0" borderId="1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4" fontId="2" fillId="0" borderId="10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4" fontId="1" fillId="0" borderId="12" xfId="0" applyNumberFormat="1" applyFont="1" applyBorder="1"/>
    <xf numFmtId="4" fontId="1" fillId="0" borderId="1" xfId="0" applyNumberFormat="1" applyFont="1" applyBorder="1"/>
    <xf numFmtId="4" fontId="1" fillId="0" borderId="3" xfId="0" applyNumberFormat="1" applyFont="1" applyFill="1" applyBorder="1"/>
    <xf numFmtId="4" fontId="0" fillId="0" borderId="1" xfId="0" applyNumberFormat="1" applyFont="1" applyBorder="1"/>
    <xf numFmtId="4" fontId="0" fillId="0" borderId="12" xfId="0" applyNumberFormat="1" applyFont="1" applyBorder="1"/>
    <xf numFmtId="0" fontId="2" fillId="0" borderId="5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/>
    <xf numFmtId="4" fontId="0" fillId="0" borderId="1" xfId="0" applyNumberFormat="1" applyFont="1" applyFill="1" applyBorder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wrapText="1"/>
    </xf>
    <xf numFmtId="0" fontId="0" fillId="0" borderId="1" xfId="0" applyFont="1" applyFill="1" applyBorder="1"/>
    <xf numFmtId="4" fontId="0" fillId="0" borderId="12" xfId="0" applyNumberFormat="1" applyFont="1" applyFill="1" applyBorder="1"/>
    <xf numFmtId="0" fontId="0" fillId="0" borderId="2" xfId="0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 applyAlignment="1"/>
    <xf numFmtId="0" fontId="3" fillId="0" borderId="0" xfId="0" applyFont="1" applyFill="1"/>
    <xf numFmtId="0" fontId="1" fillId="0" borderId="1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4" fontId="1" fillId="0" borderId="16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14" fontId="0" fillId="0" borderId="13" xfId="0" applyNumberFormat="1" applyFont="1" applyFill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1" xfId="0" applyFont="1" applyBorder="1"/>
    <xf numFmtId="0" fontId="0" fillId="0" borderId="0" xfId="0" applyFont="1" applyAlignment="1">
      <alignment wrapText="1"/>
    </xf>
    <xf numFmtId="0" fontId="1" fillId="0" borderId="1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1" fillId="0" borderId="1" xfId="0" applyNumberFormat="1" applyFont="1" applyFill="1" applyBorder="1"/>
    <xf numFmtId="4" fontId="1" fillId="0" borderId="12" xfId="0" applyNumberFormat="1" applyFont="1" applyFill="1" applyBorder="1"/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9" fontId="0" fillId="0" borderId="3" xfId="0" applyNumberFormat="1" applyFont="1" applyFill="1" applyBorder="1" applyAlignment="1">
      <alignment horizontal="left" wrapText="1" shrinkToFit="1"/>
    </xf>
    <xf numFmtId="49" fontId="0" fillId="0" borderId="2" xfId="0" applyNumberFormat="1" applyFont="1" applyBorder="1" applyAlignment="1">
      <alignment horizontal="left" wrapText="1" shrinkToFit="1"/>
    </xf>
    <xf numFmtId="0" fontId="0" fillId="0" borderId="2" xfId="0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1" fillId="4" borderId="2" xfId="0" applyNumberFormat="1" applyFont="1" applyFill="1" applyBorder="1" applyAlignment="1">
      <alignment horizontal="center"/>
    </xf>
    <xf numFmtId="0" fontId="0" fillId="4" borderId="2" xfId="0" applyFont="1" applyFill="1" applyBorder="1"/>
    <xf numFmtId="49" fontId="0" fillId="4" borderId="2" xfId="0" applyNumberFormat="1" applyFont="1" applyFill="1" applyBorder="1" applyAlignment="1">
      <alignment horizontal="left" wrapText="1" shrinkToFit="1"/>
    </xf>
    <xf numFmtId="0" fontId="5" fillId="4" borderId="2" xfId="0" applyFont="1" applyFill="1" applyBorder="1" applyAlignment="1">
      <alignment horizontal="center"/>
    </xf>
    <xf numFmtId="4" fontId="6" fillId="4" borderId="3" xfId="0" applyNumberFormat="1" applyFont="1" applyFill="1" applyBorder="1"/>
  </cellXfs>
  <cellStyles count="1">
    <cellStyle name="Normal" xfId="0" builtinId="0"/>
  </cellStyles>
  <dxfs count="99"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17"/>
  <sheetViews>
    <sheetView tabSelected="1" topLeftCell="A1079" zoomScaleNormal="100" workbookViewId="0">
      <selection activeCell="G1117" sqref="G1117"/>
    </sheetView>
  </sheetViews>
  <sheetFormatPr defaultRowHeight="15"/>
  <cols>
    <col min="1" max="1" width="11.7109375" style="55" customWidth="1"/>
    <col min="2" max="2" width="48.7109375" style="20" customWidth="1"/>
    <col min="3" max="3" width="12.7109375" style="20" customWidth="1"/>
    <col min="4" max="4" width="51.7109375" style="21" customWidth="1"/>
    <col min="5" max="5" width="14.7109375" style="56" customWidth="1"/>
    <col min="6" max="7" width="14.7109375" style="20" customWidth="1"/>
    <col min="8" max="16384" width="9.140625" style="20"/>
  </cols>
  <sheetData>
    <row r="1" spans="1:24" ht="15" customHeight="1" thickBot="1">
      <c r="A1" s="57"/>
      <c r="E1" s="45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15" customHeight="1" thickBot="1">
      <c r="A2" s="106" t="s">
        <v>7</v>
      </c>
      <c r="B2" s="107"/>
      <c r="C2" s="107"/>
      <c r="D2" s="107"/>
      <c r="E2" s="107"/>
      <c r="F2" s="107"/>
      <c r="G2" s="108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ht="15" customHeight="1" thickBot="1">
      <c r="A3" s="20"/>
      <c r="E3" s="21"/>
      <c r="F3" s="21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5" customHeight="1" thickBot="1">
      <c r="A4" s="32" t="s">
        <v>1</v>
      </c>
      <c r="B4" s="33" t="s">
        <v>2</v>
      </c>
      <c r="C4" s="34" t="s">
        <v>0</v>
      </c>
      <c r="D4" s="35" t="s">
        <v>3</v>
      </c>
      <c r="E4" s="44" t="s">
        <v>4</v>
      </c>
      <c r="F4" s="36" t="s">
        <v>5</v>
      </c>
      <c r="G4" s="36" t="s">
        <v>6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24" s="48" customFormat="1" ht="15" customHeight="1">
      <c r="A5" s="15">
        <v>43102</v>
      </c>
      <c r="B5" s="22" t="s">
        <v>8</v>
      </c>
      <c r="C5" s="18" t="s">
        <v>9</v>
      </c>
      <c r="D5" s="89" t="s">
        <v>10</v>
      </c>
      <c r="E5" s="7" t="s">
        <v>11</v>
      </c>
      <c r="F5" s="47">
        <v>104300</v>
      </c>
      <c r="G5" s="27">
        <f t="shared" ref="G5:G45" si="0">SUM(F5*1.21)</f>
        <v>126203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1:24" ht="15" customHeight="1">
      <c r="A6" s="15">
        <v>43102</v>
      </c>
      <c r="B6" s="22" t="s">
        <v>12</v>
      </c>
      <c r="C6" s="23" t="s">
        <v>13</v>
      </c>
      <c r="D6" s="90" t="s">
        <v>14</v>
      </c>
      <c r="E6" s="7" t="s">
        <v>11</v>
      </c>
      <c r="F6" s="24">
        <v>105656.25</v>
      </c>
      <c r="G6" s="5">
        <f t="shared" si="0"/>
        <v>127844.0625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24" ht="15" customHeight="1">
      <c r="A7" s="15">
        <v>43102</v>
      </c>
      <c r="B7" s="22" t="s">
        <v>15</v>
      </c>
      <c r="C7" s="23" t="s">
        <v>16</v>
      </c>
      <c r="D7" s="90" t="s">
        <v>17</v>
      </c>
      <c r="E7" s="7" t="s">
        <v>11</v>
      </c>
      <c r="F7" s="47">
        <v>259717.5</v>
      </c>
      <c r="G7" s="5">
        <f t="shared" si="0"/>
        <v>314258.17499999999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4" ht="15" customHeight="1">
      <c r="A8" s="15">
        <v>43102</v>
      </c>
      <c r="B8" s="22" t="s">
        <v>18</v>
      </c>
      <c r="C8" s="23" t="s">
        <v>19</v>
      </c>
      <c r="D8" s="90" t="s">
        <v>20</v>
      </c>
      <c r="E8" s="7" t="s">
        <v>11</v>
      </c>
      <c r="F8" s="24">
        <v>176715</v>
      </c>
      <c r="G8" s="5">
        <f t="shared" si="0"/>
        <v>213825.15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1:24" ht="15" customHeight="1">
      <c r="A9" s="15">
        <v>43102</v>
      </c>
      <c r="B9" s="22" t="s">
        <v>21</v>
      </c>
      <c r="C9" s="23" t="s">
        <v>22</v>
      </c>
      <c r="D9" s="90" t="s">
        <v>23</v>
      </c>
      <c r="E9" s="7" t="s">
        <v>11</v>
      </c>
      <c r="F9" s="47">
        <v>96347.64</v>
      </c>
      <c r="G9" s="5">
        <f t="shared" si="0"/>
        <v>116580.64439999999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</row>
    <row r="10" spans="1:24" ht="15" customHeight="1">
      <c r="A10" s="15">
        <v>43102</v>
      </c>
      <c r="B10" s="22" t="s">
        <v>24</v>
      </c>
      <c r="C10" s="23" t="s">
        <v>25</v>
      </c>
      <c r="D10" s="90" t="s">
        <v>26</v>
      </c>
      <c r="E10" s="7" t="s">
        <v>11</v>
      </c>
      <c r="F10" s="47">
        <v>42119.58</v>
      </c>
      <c r="G10" s="5">
        <f t="shared" si="0"/>
        <v>50964.691800000001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24" ht="15" customHeight="1">
      <c r="A11" s="15">
        <v>43102</v>
      </c>
      <c r="B11" s="22" t="s">
        <v>24</v>
      </c>
      <c r="C11" s="23" t="s">
        <v>25</v>
      </c>
      <c r="D11" s="90" t="s">
        <v>27</v>
      </c>
      <c r="E11" s="7" t="s">
        <v>11</v>
      </c>
      <c r="F11" s="47">
        <v>11086.99</v>
      </c>
      <c r="G11" s="5">
        <f t="shared" si="0"/>
        <v>13415.257899999999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:24" ht="15" customHeight="1">
      <c r="A12" s="15">
        <v>43102</v>
      </c>
      <c r="B12" s="22" t="s">
        <v>24</v>
      </c>
      <c r="C12" s="23" t="s">
        <v>25</v>
      </c>
      <c r="D12" s="90" t="s">
        <v>28</v>
      </c>
      <c r="E12" s="7" t="s">
        <v>11</v>
      </c>
      <c r="F12" s="47">
        <v>20559.919999999998</v>
      </c>
      <c r="G12" s="5">
        <f t="shared" si="0"/>
        <v>24877.503199999996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 ht="15" customHeight="1">
      <c r="A13" s="15">
        <v>43102</v>
      </c>
      <c r="B13" s="22" t="s">
        <v>24</v>
      </c>
      <c r="C13" s="23" t="s">
        <v>25</v>
      </c>
      <c r="D13" s="90" t="s">
        <v>29</v>
      </c>
      <c r="E13" s="7" t="s">
        <v>11</v>
      </c>
      <c r="F13" s="24">
        <v>50186.7</v>
      </c>
      <c r="G13" s="5">
        <f t="shared" si="0"/>
        <v>60725.906999999992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</row>
    <row r="14" spans="1:24" ht="15" customHeight="1">
      <c r="A14" s="15">
        <v>43102</v>
      </c>
      <c r="B14" s="17" t="s">
        <v>30</v>
      </c>
      <c r="C14" s="18" t="s">
        <v>31</v>
      </c>
      <c r="D14" s="90" t="s">
        <v>32</v>
      </c>
      <c r="E14" s="7" t="s">
        <v>11</v>
      </c>
      <c r="F14" s="6">
        <v>9502.32</v>
      </c>
      <c r="G14" s="5">
        <f t="shared" si="0"/>
        <v>11497.807199999999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1:24" ht="15" customHeight="1">
      <c r="A15" s="15">
        <v>43102</v>
      </c>
      <c r="B15" s="17" t="s">
        <v>33</v>
      </c>
      <c r="C15" s="18" t="s">
        <v>34</v>
      </c>
      <c r="D15" s="90" t="s">
        <v>35</v>
      </c>
      <c r="E15" s="7" t="s">
        <v>11</v>
      </c>
      <c r="F15" s="6">
        <v>9502.32</v>
      </c>
      <c r="G15" s="5">
        <f t="shared" si="0"/>
        <v>11497.807199999999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  <row r="16" spans="1:24" ht="15" customHeight="1">
      <c r="A16" s="15">
        <v>43102</v>
      </c>
      <c r="B16" s="17" t="s">
        <v>36</v>
      </c>
      <c r="C16" s="18" t="s">
        <v>37</v>
      </c>
      <c r="D16" s="90" t="s">
        <v>38</v>
      </c>
      <c r="E16" s="7" t="s">
        <v>11</v>
      </c>
      <c r="F16" s="6">
        <v>9502.32</v>
      </c>
      <c r="G16" s="5">
        <f t="shared" si="0"/>
        <v>11497.807199999999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</row>
    <row r="17" spans="1:24" ht="15" customHeight="1">
      <c r="A17" s="15">
        <v>43102</v>
      </c>
      <c r="B17" s="17" t="s">
        <v>39</v>
      </c>
      <c r="C17" s="18" t="s">
        <v>40</v>
      </c>
      <c r="D17" s="90" t="s">
        <v>41</v>
      </c>
      <c r="E17" s="7" t="s">
        <v>11</v>
      </c>
      <c r="F17" s="6">
        <v>9502.32</v>
      </c>
      <c r="G17" s="5">
        <f t="shared" si="0"/>
        <v>11497.807199999999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ht="15" customHeight="1">
      <c r="A18" s="15">
        <v>43102</v>
      </c>
      <c r="B18" s="17" t="s">
        <v>42</v>
      </c>
      <c r="C18" s="18" t="s">
        <v>43</v>
      </c>
      <c r="D18" s="90" t="s">
        <v>44</v>
      </c>
      <c r="E18" s="7" t="s">
        <v>11</v>
      </c>
      <c r="F18" s="6">
        <v>9502.32</v>
      </c>
      <c r="G18" s="5">
        <f t="shared" si="0"/>
        <v>11497.807199999999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ht="15" customHeight="1">
      <c r="A19" s="15">
        <v>43102</v>
      </c>
      <c r="B19" s="17" t="s">
        <v>45</v>
      </c>
      <c r="C19" s="18" t="s">
        <v>46</v>
      </c>
      <c r="D19" s="90" t="s">
        <v>47</v>
      </c>
      <c r="E19" s="7" t="s">
        <v>11</v>
      </c>
      <c r="F19" s="6">
        <v>9502.32</v>
      </c>
      <c r="G19" s="5">
        <f t="shared" si="0"/>
        <v>11497.807199999999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24" ht="15" customHeight="1">
      <c r="A20" s="15">
        <v>43102</v>
      </c>
      <c r="B20" s="17" t="s">
        <v>48</v>
      </c>
      <c r="C20" s="18" t="s">
        <v>49</v>
      </c>
      <c r="D20" s="90" t="s">
        <v>50</v>
      </c>
      <c r="E20" s="7" t="s">
        <v>11</v>
      </c>
      <c r="F20" s="6">
        <v>9502.32</v>
      </c>
      <c r="G20" s="5">
        <f t="shared" si="0"/>
        <v>11497.807199999999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24" ht="15" customHeight="1">
      <c r="A21" s="15">
        <v>43102</v>
      </c>
      <c r="B21" s="17" t="s">
        <v>51</v>
      </c>
      <c r="C21" s="18" t="s">
        <v>52</v>
      </c>
      <c r="D21" s="90" t="s">
        <v>53</v>
      </c>
      <c r="E21" s="7" t="s">
        <v>11</v>
      </c>
      <c r="F21" s="6">
        <v>9502.32</v>
      </c>
      <c r="G21" s="5">
        <f t="shared" si="0"/>
        <v>11497.807199999999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 ht="15" customHeight="1">
      <c r="A22" s="15">
        <v>43102</v>
      </c>
      <c r="B22" s="17" t="s">
        <v>54</v>
      </c>
      <c r="C22" s="18" t="s">
        <v>55</v>
      </c>
      <c r="D22" s="90" t="s">
        <v>56</v>
      </c>
      <c r="E22" s="7" t="s">
        <v>11</v>
      </c>
      <c r="F22" s="6">
        <v>9502.32</v>
      </c>
      <c r="G22" s="5">
        <f t="shared" si="0"/>
        <v>11497.807199999999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 ht="15" customHeight="1">
      <c r="A23" s="15">
        <v>43102</v>
      </c>
      <c r="B23" s="17" t="s">
        <v>57</v>
      </c>
      <c r="C23" s="18" t="s">
        <v>58</v>
      </c>
      <c r="D23" s="90" t="s">
        <v>59</v>
      </c>
      <c r="E23" s="7" t="s">
        <v>11</v>
      </c>
      <c r="F23" s="6">
        <v>9502.32</v>
      </c>
      <c r="G23" s="5">
        <f t="shared" si="0"/>
        <v>11497.807199999999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</row>
    <row r="24" spans="1:24" ht="15" customHeight="1">
      <c r="A24" s="15">
        <v>43102</v>
      </c>
      <c r="B24" s="22" t="s">
        <v>60</v>
      </c>
      <c r="C24" s="23" t="s">
        <v>61</v>
      </c>
      <c r="D24" s="91" t="s">
        <v>62</v>
      </c>
      <c r="E24" s="7" t="s">
        <v>63</v>
      </c>
      <c r="F24" s="5">
        <v>34418</v>
      </c>
      <c r="G24" s="5">
        <f t="shared" si="0"/>
        <v>41645.78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spans="1:24" ht="15" customHeight="1">
      <c r="A25" s="15">
        <v>43102</v>
      </c>
      <c r="B25" s="17" t="s">
        <v>64</v>
      </c>
      <c r="C25" s="18" t="s">
        <v>65</v>
      </c>
      <c r="D25" s="92" t="s">
        <v>66</v>
      </c>
      <c r="E25" s="7" t="s">
        <v>63</v>
      </c>
      <c r="F25" s="24">
        <v>38458.800000000003</v>
      </c>
      <c r="G25" s="5">
        <f t="shared" si="0"/>
        <v>46535.148000000001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</row>
    <row r="26" spans="1:24" ht="15" customHeight="1">
      <c r="A26" s="15">
        <v>43102</v>
      </c>
      <c r="B26" s="22" t="s">
        <v>67</v>
      </c>
      <c r="C26" s="23" t="s">
        <v>68</v>
      </c>
      <c r="D26" s="91" t="s">
        <v>69</v>
      </c>
      <c r="E26" s="7" t="s">
        <v>63</v>
      </c>
      <c r="F26" s="6">
        <v>20000</v>
      </c>
      <c r="G26" s="5">
        <f t="shared" si="0"/>
        <v>24200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ht="15" customHeight="1">
      <c r="A27" s="15">
        <v>43102</v>
      </c>
      <c r="B27" s="9" t="s">
        <v>70</v>
      </c>
      <c r="C27" s="23" t="s">
        <v>71</v>
      </c>
      <c r="D27" s="93" t="s">
        <v>72</v>
      </c>
      <c r="E27" s="7" t="s">
        <v>63</v>
      </c>
      <c r="F27" s="6">
        <v>46800</v>
      </c>
      <c r="G27" s="5">
        <f t="shared" si="0"/>
        <v>56628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1:24" ht="15" customHeight="1">
      <c r="A28" s="15">
        <v>43102</v>
      </c>
      <c r="B28" s="22" t="s">
        <v>73</v>
      </c>
      <c r="C28" s="23" t="s">
        <v>74</v>
      </c>
      <c r="D28" s="93" t="s">
        <v>75</v>
      </c>
      <c r="E28" s="7" t="s">
        <v>63</v>
      </c>
      <c r="F28" s="6">
        <v>18712.5</v>
      </c>
      <c r="G28" s="5">
        <f t="shared" si="0"/>
        <v>22642.125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</row>
    <row r="29" spans="1:24" ht="15" customHeight="1">
      <c r="A29" s="15">
        <v>43102</v>
      </c>
      <c r="B29" s="9" t="s">
        <v>76</v>
      </c>
      <c r="C29" s="10" t="s">
        <v>77</v>
      </c>
      <c r="D29" s="94" t="s">
        <v>78</v>
      </c>
      <c r="E29" s="7" t="s">
        <v>63</v>
      </c>
      <c r="F29" s="24">
        <v>35055</v>
      </c>
      <c r="G29" s="5">
        <f t="shared" si="0"/>
        <v>42416.549999999996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</row>
    <row r="30" spans="1:24" ht="15" customHeight="1">
      <c r="A30" s="15">
        <v>43102</v>
      </c>
      <c r="B30" s="22" t="s">
        <v>21</v>
      </c>
      <c r="C30" s="23" t="s">
        <v>22</v>
      </c>
      <c r="D30" s="94" t="s">
        <v>79</v>
      </c>
      <c r="E30" s="7" t="s">
        <v>63</v>
      </c>
      <c r="F30" s="24">
        <v>8243.5499999999993</v>
      </c>
      <c r="G30" s="5">
        <f t="shared" si="0"/>
        <v>9974.695499999998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</row>
    <row r="31" spans="1:24" ht="15" customHeight="1">
      <c r="A31" s="15">
        <v>43102</v>
      </c>
      <c r="B31" s="58" t="s">
        <v>80</v>
      </c>
      <c r="C31" s="7" t="s">
        <v>81</v>
      </c>
      <c r="D31" s="95" t="s">
        <v>82</v>
      </c>
      <c r="E31" s="7" t="s">
        <v>63</v>
      </c>
      <c r="F31" s="6">
        <v>4800</v>
      </c>
      <c r="G31" s="5">
        <f t="shared" si="0"/>
        <v>5808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</row>
    <row r="32" spans="1:24" ht="15" customHeight="1">
      <c r="A32" s="15">
        <v>43102</v>
      </c>
      <c r="B32" s="58" t="s">
        <v>83</v>
      </c>
      <c r="C32" s="7" t="s">
        <v>84</v>
      </c>
      <c r="D32" s="95" t="s">
        <v>85</v>
      </c>
      <c r="E32" s="7" t="s">
        <v>63</v>
      </c>
      <c r="F32" s="6">
        <v>4500</v>
      </c>
      <c r="G32" s="5">
        <f t="shared" si="0"/>
        <v>5445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1:24" ht="15" customHeight="1">
      <c r="A33" s="15">
        <v>43102</v>
      </c>
      <c r="B33" s="22" t="s">
        <v>86</v>
      </c>
      <c r="C33" s="23" t="s">
        <v>87</v>
      </c>
      <c r="D33" s="96" t="s">
        <v>88</v>
      </c>
      <c r="E33" s="7" t="s">
        <v>63</v>
      </c>
      <c r="F33" s="24">
        <v>49468.32</v>
      </c>
      <c r="G33" s="5">
        <f t="shared" si="0"/>
        <v>59856.667199999996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</row>
    <row r="34" spans="1:24" ht="15" customHeight="1">
      <c r="A34" s="15">
        <v>43102</v>
      </c>
      <c r="B34" s="22" t="s">
        <v>24</v>
      </c>
      <c r="C34" s="23" t="s">
        <v>25</v>
      </c>
      <c r="D34" s="89" t="s">
        <v>89</v>
      </c>
      <c r="E34" s="7" t="s">
        <v>90</v>
      </c>
      <c r="F34" s="24">
        <v>6318.67</v>
      </c>
      <c r="G34" s="5">
        <f t="shared" si="0"/>
        <v>7645.5906999999997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</row>
    <row r="35" spans="1:24" ht="15" customHeight="1">
      <c r="A35" s="15">
        <v>43102</v>
      </c>
      <c r="B35" s="22" t="s">
        <v>24</v>
      </c>
      <c r="C35" s="23" t="s">
        <v>25</v>
      </c>
      <c r="D35" s="89" t="s">
        <v>91</v>
      </c>
      <c r="E35" s="7" t="s">
        <v>90</v>
      </c>
      <c r="F35" s="24">
        <v>3330.74</v>
      </c>
      <c r="G35" s="5">
        <f t="shared" si="0"/>
        <v>4030.1953999999996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6" spans="1:24" ht="15" customHeight="1">
      <c r="A36" s="15">
        <v>43102</v>
      </c>
      <c r="B36" s="22" t="s">
        <v>24</v>
      </c>
      <c r="C36" s="23" t="s">
        <v>25</v>
      </c>
      <c r="D36" s="89" t="s">
        <v>92</v>
      </c>
      <c r="E36" s="7" t="s">
        <v>90</v>
      </c>
      <c r="F36" s="24">
        <v>2973.64</v>
      </c>
      <c r="G36" s="5">
        <f t="shared" si="0"/>
        <v>3598.1043999999997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</row>
    <row r="37" spans="1:24" ht="15" customHeight="1">
      <c r="A37" s="15">
        <v>43102</v>
      </c>
      <c r="B37" s="22" t="s">
        <v>24</v>
      </c>
      <c r="C37" s="23" t="s">
        <v>25</v>
      </c>
      <c r="D37" s="89" t="s">
        <v>93</v>
      </c>
      <c r="E37" s="7" t="s">
        <v>90</v>
      </c>
      <c r="F37" s="24">
        <v>1459.2</v>
      </c>
      <c r="G37" s="5">
        <f t="shared" si="0"/>
        <v>1765.6320000000001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</row>
    <row r="38" spans="1:24" ht="15" customHeight="1">
      <c r="A38" s="15">
        <v>43102</v>
      </c>
      <c r="B38" s="22" t="s">
        <v>24</v>
      </c>
      <c r="C38" s="23" t="s">
        <v>25</v>
      </c>
      <c r="D38" s="89" t="s">
        <v>94</v>
      </c>
      <c r="E38" s="7" t="s">
        <v>90</v>
      </c>
      <c r="F38" s="24">
        <v>2408.9</v>
      </c>
      <c r="G38" s="6">
        <f t="shared" si="0"/>
        <v>2914.7690000000002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</row>
    <row r="39" spans="1:24" ht="15" customHeight="1">
      <c r="A39" s="15">
        <v>43102</v>
      </c>
      <c r="B39" s="22" t="s">
        <v>24</v>
      </c>
      <c r="C39" s="23" t="s">
        <v>25</v>
      </c>
      <c r="D39" s="89" t="s">
        <v>95</v>
      </c>
      <c r="E39" s="7" t="s">
        <v>90</v>
      </c>
      <c r="F39" s="24">
        <v>3822.15</v>
      </c>
      <c r="G39" s="5">
        <f t="shared" si="0"/>
        <v>4624.8014999999996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</row>
    <row r="40" spans="1:24" ht="15" customHeight="1">
      <c r="A40" s="15">
        <v>43102</v>
      </c>
      <c r="B40" s="22" t="s">
        <v>24</v>
      </c>
      <c r="C40" s="23" t="s">
        <v>25</v>
      </c>
      <c r="D40" s="89" t="s">
        <v>96</v>
      </c>
      <c r="E40" s="7" t="s">
        <v>90</v>
      </c>
      <c r="F40" s="24">
        <v>4160.49</v>
      </c>
      <c r="G40" s="5">
        <f t="shared" si="0"/>
        <v>5034.1929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</row>
    <row r="41" spans="1:24" ht="15" customHeight="1">
      <c r="A41" s="15">
        <v>43102</v>
      </c>
      <c r="B41" s="22" t="s">
        <v>24</v>
      </c>
      <c r="C41" s="23" t="s">
        <v>25</v>
      </c>
      <c r="D41" s="89" t="s">
        <v>97</v>
      </c>
      <c r="E41" s="7" t="s">
        <v>90</v>
      </c>
      <c r="F41" s="24">
        <v>1263.48</v>
      </c>
      <c r="G41" s="5">
        <f t="shared" si="0"/>
        <v>1528.8108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</row>
    <row r="42" spans="1:24" ht="15" customHeight="1">
      <c r="A42" s="15">
        <v>43102</v>
      </c>
      <c r="B42" s="22" t="s">
        <v>24</v>
      </c>
      <c r="C42" s="23" t="s">
        <v>25</v>
      </c>
      <c r="D42" s="89" t="s">
        <v>98</v>
      </c>
      <c r="E42" s="7" t="s">
        <v>90</v>
      </c>
      <c r="F42" s="24">
        <v>5662.65</v>
      </c>
      <c r="G42" s="5">
        <f t="shared" si="0"/>
        <v>6851.8064999999997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</row>
    <row r="43" spans="1:24" ht="15" customHeight="1">
      <c r="A43" s="15">
        <v>43102</v>
      </c>
      <c r="B43" s="22" t="s">
        <v>24</v>
      </c>
      <c r="C43" s="23" t="s">
        <v>25</v>
      </c>
      <c r="D43" s="89" t="s">
        <v>99</v>
      </c>
      <c r="E43" s="7" t="s">
        <v>90</v>
      </c>
      <c r="F43" s="24">
        <v>13125.74</v>
      </c>
      <c r="G43" s="5">
        <f t="shared" si="0"/>
        <v>15882.145399999999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</row>
    <row r="44" spans="1:24" ht="15" customHeight="1">
      <c r="A44" s="15">
        <v>43102</v>
      </c>
      <c r="B44" s="22" t="s">
        <v>24</v>
      </c>
      <c r="C44" s="23" t="s">
        <v>25</v>
      </c>
      <c r="D44" s="89" t="s">
        <v>100</v>
      </c>
      <c r="E44" s="7" t="s">
        <v>90</v>
      </c>
      <c r="F44" s="24">
        <v>2625.08</v>
      </c>
      <c r="G44" s="5">
        <f t="shared" si="0"/>
        <v>3176.3467999999998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</row>
    <row r="45" spans="1:24" ht="15" customHeight="1">
      <c r="A45" s="15">
        <v>43102</v>
      </c>
      <c r="B45" s="22" t="s">
        <v>24</v>
      </c>
      <c r="C45" s="23" t="s">
        <v>25</v>
      </c>
      <c r="D45" s="89" t="s">
        <v>101</v>
      </c>
      <c r="E45" s="7" t="s">
        <v>90</v>
      </c>
      <c r="F45" s="24">
        <v>22690.18</v>
      </c>
      <c r="G45" s="5">
        <f t="shared" si="0"/>
        <v>27455.1178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</row>
    <row r="46" spans="1:24" ht="15" customHeight="1">
      <c r="A46" s="4">
        <v>43102</v>
      </c>
      <c r="B46" s="2" t="s">
        <v>481</v>
      </c>
      <c r="C46" s="80" t="s">
        <v>482</v>
      </c>
      <c r="D46" s="79" t="s">
        <v>483</v>
      </c>
      <c r="E46" s="7" t="s">
        <v>63</v>
      </c>
      <c r="F46" s="3">
        <v>206.81</v>
      </c>
      <c r="G46" s="5">
        <v>250.24009999999998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</row>
    <row r="47" spans="1:24" ht="15" customHeight="1">
      <c r="A47" s="4">
        <v>43102</v>
      </c>
      <c r="B47" s="2" t="s">
        <v>484</v>
      </c>
      <c r="C47" s="80" t="s">
        <v>485</v>
      </c>
      <c r="D47" s="79" t="s">
        <v>486</v>
      </c>
      <c r="E47" s="7" t="s">
        <v>63</v>
      </c>
      <c r="F47" s="3">
        <v>54</v>
      </c>
      <c r="G47" s="5">
        <v>65.34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</row>
    <row r="48" spans="1:24" ht="15" customHeight="1">
      <c r="A48" s="4">
        <v>43102</v>
      </c>
      <c r="B48" s="2" t="s">
        <v>487</v>
      </c>
      <c r="C48" s="80" t="s">
        <v>488</v>
      </c>
      <c r="D48" s="79" t="s">
        <v>489</v>
      </c>
      <c r="E48" s="7" t="s">
        <v>63</v>
      </c>
      <c r="F48" s="3">
        <v>970</v>
      </c>
      <c r="G48" s="5">
        <v>1173.7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</row>
    <row r="49" spans="1:24" ht="15" customHeight="1">
      <c r="A49" s="4">
        <v>43104</v>
      </c>
      <c r="B49" s="2" t="s">
        <v>490</v>
      </c>
      <c r="C49" s="80" t="s">
        <v>315</v>
      </c>
      <c r="D49" s="79" t="s">
        <v>491</v>
      </c>
      <c r="E49" s="7" t="s">
        <v>63</v>
      </c>
      <c r="F49" s="3">
        <v>94.8</v>
      </c>
      <c r="G49" s="5">
        <v>114.708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</row>
    <row r="50" spans="1:24" ht="15" customHeight="1">
      <c r="A50" s="4">
        <v>43104</v>
      </c>
      <c r="B50" s="2" t="s">
        <v>492</v>
      </c>
      <c r="C50" s="80" t="s">
        <v>493</v>
      </c>
      <c r="D50" s="79" t="s">
        <v>494</v>
      </c>
      <c r="E50" s="7" t="s">
        <v>63</v>
      </c>
      <c r="F50" s="3">
        <v>297.64</v>
      </c>
      <c r="G50" s="5">
        <v>360.14439999999996</v>
      </c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</row>
    <row r="51" spans="1:24" ht="15" customHeight="1">
      <c r="A51" s="4">
        <v>43104</v>
      </c>
      <c r="B51" s="2" t="s">
        <v>492</v>
      </c>
      <c r="C51" s="80" t="s">
        <v>493</v>
      </c>
      <c r="D51" s="38" t="s">
        <v>495</v>
      </c>
      <c r="E51" s="7" t="s">
        <v>63</v>
      </c>
      <c r="F51" s="3">
        <v>10610.7</v>
      </c>
      <c r="G51" s="5">
        <v>12838.947</v>
      </c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</row>
    <row r="52" spans="1:24" ht="15" customHeight="1">
      <c r="A52" s="4">
        <v>43104</v>
      </c>
      <c r="B52" s="2" t="s">
        <v>496</v>
      </c>
      <c r="C52" s="80" t="s">
        <v>497</v>
      </c>
      <c r="D52" s="38" t="s">
        <v>498</v>
      </c>
      <c r="E52" s="7" t="s">
        <v>63</v>
      </c>
      <c r="F52" s="3">
        <v>300</v>
      </c>
      <c r="G52" s="5">
        <v>363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</row>
    <row r="53" spans="1:24" ht="15" customHeight="1">
      <c r="A53" s="4">
        <v>43104</v>
      </c>
      <c r="B53" s="2" t="s">
        <v>499</v>
      </c>
      <c r="C53" s="80" t="s">
        <v>500</v>
      </c>
      <c r="D53" s="38" t="s">
        <v>501</v>
      </c>
      <c r="E53" s="7" t="s">
        <v>63</v>
      </c>
      <c r="F53" s="3">
        <v>46.09</v>
      </c>
      <c r="G53" s="5">
        <v>55.768900000000002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</row>
    <row r="54" spans="1:24" ht="15" customHeight="1">
      <c r="A54" s="15">
        <v>43108</v>
      </c>
      <c r="B54" s="17" t="s">
        <v>102</v>
      </c>
      <c r="C54" s="23" t="s">
        <v>103</v>
      </c>
      <c r="D54" s="95" t="s">
        <v>104</v>
      </c>
      <c r="E54" s="7" t="s">
        <v>11</v>
      </c>
      <c r="F54" s="27">
        <v>300</v>
      </c>
      <c r="G54" s="5">
        <f>SUM(F54*1.21)</f>
        <v>363</v>
      </c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</row>
    <row r="55" spans="1:24" ht="15" customHeight="1">
      <c r="A55" s="15">
        <v>43108</v>
      </c>
      <c r="B55" s="22" t="s">
        <v>105</v>
      </c>
      <c r="C55" s="23" t="s">
        <v>106</v>
      </c>
      <c r="D55" s="95" t="s">
        <v>104</v>
      </c>
      <c r="E55" s="7" t="s">
        <v>11</v>
      </c>
      <c r="F55" s="5">
        <v>300</v>
      </c>
      <c r="G55" s="5">
        <f>SUM(F55*1.21)</f>
        <v>363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</row>
    <row r="56" spans="1:24" ht="15" customHeight="1">
      <c r="A56" s="15">
        <v>43108</v>
      </c>
      <c r="B56" s="22" t="s">
        <v>107</v>
      </c>
      <c r="C56" s="23" t="s">
        <v>108</v>
      </c>
      <c r="D56" s="95" t="s">
        <v>104</v>
      </c>
      <c r="E56" s="7" t="s">
        <v>11</v>
      </c>
      <c r="F56" s="5">
        <v>300</v>
      </c>
      <c r="G56" s="5">
        <f>SUM(F56*1.21)</f>
        <v>363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</row>
    <row r="57" spans="1:24" ht="15" customHeight="1">
      <c r="A57" s="4">
        <v>43108</v>
      </c>
      <c r="B57" s="2" t="s">
        <v>502</v>
      </c>
      <c r="C57" s="1" t="s">
        <v>503</v>
      </c>
      <c r="D57" s="38" t="s">
        <v>504</v>
      </c>
      <c r="E57" s="7" t="s">
        <v>63</v>
      </c>
      <c r="F57" s="3">
        <v>634.01</v>
      </c>
      <c r="G57" s="5">
        <v>767.15210000000002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</row>
    <row r="58" spans="1:24" ht="15" customHeight="1">
      <c r="A58" s="4">
        <v>43109</v>
      </c>
      <c r="B58" s="2" t="s">
        <v>24</v>
      </c>
      <c r="C58" s="1" t="s">
        <v>25</v>
      </c>
      <c r="D58" s="38" t="s">
        <v>505</v>
      </c>
      <c r="E58" s="7" t="s">
        <v>63</v>
      </c>
      <c r="F58" s="3">
        <v>14268.65</v>
      </c>
      <c r="G58" s="5">
        <v>17265.066500000001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</row>
    <row r="59" spans="1:24" ht="15" customHeight="1">
      <c r="A59" s="14">
        <v>43109</v>
      </c>
      <c r="B59" s="16" t="s">
        <v>24</v>
      </c>
      <c r="C59" s="80" t="s">
        <v>25</v>
      </c>
      <c r="D59" s="38" t="s">
        <v>506</v>
      </c>
      <c r="E59" s="7" t="s">
        <v>63</v>
      </c>
      <c r="F59" s="19">
        <v>13573.68</v>
      </c>
      <c r="G59" s="5">
        <v>16424.1528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</row>
    <row r="60" spans="1:24" ht="15" customHeight="1">
      <c r="A60" s="28">
        <v>43110</v>
      </c>
      <c r="B60" s="22" t="s">
        <v>109</v>
      </c>
      <c r="C60" s="23" t="s">
        <v>110</v>
      </c>
      <c r="D60" s="94" t="s">
        <v>111</v>
      </c>
      <c r="E60" s="7" t="s">
        <v>11</v>
      </c>
      <c r="F60" s="5">
        <v>900</v>
      </c>
      <c r="G60" s="5">
        <f>SUM(F60*1.21)</f>
        <v>1089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</row>
    <row r="61" spans="1:24" ht="15" customHeight="1">
      <c r="A61" s="15">
        <v>43110</v>
      </c>
      <c r="B61" s="17" t="s">
        <v>112</v>
      </c>
      <c r="C61" s="18" t="s">
        <v>113</v>
      </c>
      <c r="D61" s="95" t="s">
        <v>104</v>
      </c>
      <c r="E61" s="7" t="s">
        <v>11</v>
      </c>
      <c r="F61" s="27">
        <v>300</v>
      </c>
      <c r="G61" s="5">
        <f>SUM(F61*1.21)</f>
        <v>363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</row>
    <row r="62" spans="1:24">
      <c r="A62" s="4">
        <v>43110</v>
      </c>
      <c r="B62" s="2" t="s">
        <v>507</v>
      </c>
      <c r="C62" s="1" t="s">
        <v>508</v>
      </c>
      <c r="D62" s="38" t="s">
        <v>509</v>
      </c>
      <c r="E62" s="7" t="s">
        <v>63</v>
      </c>
      <c r="F62" s="3">
        <v>333.25</v>
      </c>
      <c r="G62" s="5">
        <v>403.23250000000002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1:24">
      <c r="A63" s="4">
        <v>43110</v>
      </c>
      <c r="B63" s="2" t="s">
        <v>510</v>
      </c>
      <c r="C63" s="1" t="s">
        <v>511</v>
      </c>
      <c r="D63" s="38" t="s">
        <v>512</v>
      </c>
      <c r="E63" s="7" t="s">
        <v>63</v>
      </c>
      <c r="F63" s="3">
        <v>100</v>
      </c>
      <c r="G63" s="5">
        <v>121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</row>
    <row r="64" spans="1:24">
      <c r="A64" s="4">
        <v>43110</v>
      </c>
      <c r="B64" s="2" t="s">
        <v>513</v>
      </c>
      <c r="C64" s="80" t="s">
        <v>514</v>
      </c>
      <c r="D64" s="38" t="s">
        <v>515</v>
      </c>
      <c r="E64" s="7" t="s">
        <v>63</v>
      </c>
      <c r="F64" s="3">
        <v>34.659999999999997</v>
      </c>
      <c r="G64" s="5">
        <v>41.938599999999994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</row>
    <row r="65" spans="1:24">
      <c r="A65" s="4">
        <v>43110</v>
      </c>
      <c r="B65" s="2" t="s">
        <v>516</v>
      </c>
      <c r="C65" s="1" t="s">
        <v>320</v>
      </c>
      <c r="D65" s="38" t="s">
        <v>517</v>
      </c>
      <c r="E65" s="7" t="s">
        <v>63</v>
      </c>
      <c r="F65" s="3">
        <v>1839.9</v>
      </c>
      <c r="G65" s="5">
        <v>2226.279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</row>
    <row r="66" spans="1:24" ht="15" customHeight="1">
      <c r="A66" s="4">
        <v>43110</v>
      </c>
      <c r="B66" s="2" t="s">
        <v>518</v>
      </c>
      <c r="C66" s="1" t="s">
        <v>519</v>
      </c>
      <c r="D66" s="38" t="s">
        <v>520</v>
      </c>
      <c r="E66" s="7" t="s">
        <v>63</v>
      </c>
      <c r="F66" s="3">
        <v>390</v>
      </c>
      <c r="G66" s="5">
        <v>471.9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</row>
    <row r="67" spans="1:24" ht="15" customHeight="1">
      <c r="A67" s="15">
        <v>43111</v>
      </c>
      <c r="B67" s="17" t="s">
        <v>114</v>
      </c>
      <c r="C67" s="18" t="s">
        <v>115</v>
      </c>
      <c r="D67" s="90" t="s">
        <v>116</v>
      </c>
      <c r="E67" s="7" t="s">
        <v>11</v>
      </c>
      <c r="F67" s="27">
        <v>900</v>
      </c>
      <c r="G67" s="5">
        <f>SUM(F67*1.21)</f>
        <v>1089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</row>
    <row r="68" spans="1:24">
      <c r="A68" s="4">
        <v>43111</v>
      </c>
      <c r="B68" s="2" t="s">
        <v>24</v>
      </c>
      <c r="C68" s="1" t="s">
        <v>25</v>
      </c>
      <c r="D68" s="79" t="s">
        <v>521</v>
      </c>
      <c r="E68" s="7" t="s">
        <v>63</v>
      </c>
      <c r="F68" s="3">
        <v>28404.76</v>
      </c>
      <c r="G68" s="5">
        <v>34369.759599999998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</row>
    <row r="69" spans="1:24" ht="15" customHeight="1">
      <c r="A69" s="15">
        <v>43115</v>
      </c>
      <c r="B69" s="17" t="s">
        <v>117</v>
      </c>
      <c r="C69" s="18" t="s">
        <v>118</v>
      </c>
      <c r="D69" s="89" t="s">
        <v>119</v>
      </c>
      <c r="E69" s="7" t="s">
        <v>11</v>
      </c>
      <c r="F69" s="27">
        <v>4400</v>
      </c>
      <c r="G69" s="5">
        <f>SUM(F69*1.21)</f>
        <v>5324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</row>
    <row r="70" spans="1:24">
      <c r="A70" s="15">
        <v>43116</v>
      </c>
      <c r="B70" s="9" t="s">
        <v>120</v>
      </c>
      <c r="C70" s="18" t="s">
        <v>121</v>
      </c>
      <c r="D70" s="89" t="s">
        <v>122</v>
      </c>
      <c r="E70" s="7" t="s">
        <v>11</v>
      </c>
      <c r="F70" s="27">
        <v>3300</v>
      </c>
      <c r="G70" s="5">
        <f>SUM(F70*1.21)</f>
        <v>3993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</row>
    <row r="71" spans="1:24">
      <c r="A71" s="4">
        <v>43116</v>
      </c>
      <c r="B71" s="2" t="s">
        <v>522</v>
      </c>
      <c r="C71" s="1" t="s">
        <v>523</v>
      </c>
      <c r="D71" s="38" t="s">
        <v>524</v>
      </c>
      <c r="E71" s="7" t="s">
        <v>63</v>
      </c>
      <c r="F71" s="3">
        <v>17000</v>
      </c>
      <c r="G71" s="5">
        <v>20570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</row>
    <row r="72" spans="1:24">
      <c r="A72" s="4">
        <v>43116</v>
      </c>
      <c r="B72" s="2" t="s">
        <v>525</v>
      </c>
      <c r="C72" s="1" t="s">
        <v>526</v>
      </c>
      <c r="D72" s="79" t="s">
        <v>527</v>
      </c>
      <c r="E72" s="7" t="s">
        <v>63</v>
      </c>
      <c r="F72" s="3">
        <v>496.4</v>
      </c>
      <c r="G72" s="5">
        <v>600.64400000000001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</row>
    <row r="73" spans="1:24">
      <c r="A73" s="4">
        <v>43117</v>
      </c>
      <c r="B73" s="2" t="s">
        <v>528</v>
      </c>
      <c r="C73" s="1" t="s">
        <v>529</v>
      </c>
      <c r="D73" s="79" t="s">
        <v>530</v>
      </c>
      <c r="E73" s="7" t="s">
        <v>63</v>
      </c>
      <c r="F73" s="3">
        <v>1050</v>
      </c>
      <c r="G73" s="5">
        <v>1270.5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</row>
    <row r="74" spans="1:24">
      <c r="A74" s="4">
        <v>43117</v>
      </c>
      <c r="B74" s="2" t="s">
        <v>531</v>
      </c>
      <c r="C74" s="1" t="s">
        <v>532</v>
      </c>
      <c r="D74" s="79" t="s">
        <v>533</v>
      </c>
      <c r="E74" s="7" t="s">
        <v>63</v>
      </c>
      <c r="F74" s="3">
        <v>1823.23</v>
      </c>
      <c r="G74" s="5">
        <v>2206.1082999999999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</row>
    <row r="75" spans="1:24">
      <c r="A75" s="4">
        <v>43117</v>
      </c>
      <c r="B75" s="2" t="s">
        <v>229</v>
      </c>
      <c r="C75" s="1" t="s">
        <v>230</v>
      </c>
      <c r="D75" s="79" t="s">
        <v>534</v>
      </c>
      <c r="E75" s="7" t="s">
        <v>63</v>
      </c>
      <c r="F75" s="3">
        <v>-9145.08</v>
      </c>
      <c r="G75" s="5">
        <v>-11065.5468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</row>
    <row r="76" spans="1:24">
      <c r="A76" s="4">
        <v>43117</v>
      </c>
      <c r="B76" s="2" t="s">
        <v>229</v>
      </c>
      <c r="C76" s="1" t="s">
        <v>230</v>
      </c>
      <c r="D76" s="38" t="s">
        <v>535</v>
      </c>
      <c r="E76" s="7" t="s">
        <v>63</v>
      </c>
      <c r="F76" s="19">
        <v>6295.44</v>
      </c>
      <c r="G76" s="5">
        <v>7617.482399999999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</row>
    <row r="77" spans="1:24">
      <c r="A77" s="4">
        <v>43117</v>
      </c>
      <c r="B77" s="2" t="s">
        <v>484</v>
      </c>
      <c r="C77" s="1" t="s">
        <v>485</v>
      </c>
      <c r="D77" s="38" t="s">
        <v>486</v>
      </c>
      <c r="E77" s="7" t="s">
        <v>63</v>
      </c>
      <c r="F77" s="19">
        <v>92</v>
      </c>
      <c r="G77" s="5">
        <v>111.32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</row>
    <row r="78" spans="1:24">
      <c r="A78" s="4">
        <v>43118</v>
      </c>
      <c r="B78" s="2" t="s">
        <v>536</v>
      </c>
      <c r="C78" s="1" t="s">
        <v>537</v>
      </c>
      <c r="D78" s="38" t="s">
        <v>538</v>
      </c>
      <c r="E78" s="7" t="s">
        <v>63</v>
      </c>
      <c r="F78" s="19">
        <v>104.5</v>
      </c>
      <c r="G78" s="5">
        <v>126.44499999999999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</row>
    <row r="79" spans="1:24">
      <c r="A79" s="4">
        <v>43118</v>
      </c>
      <c r="B79" s="2" t="s">
        <v>484</v>
      </c>
      <c r="C79" s="1" t="s">
        <v>485</v>
      </c>
      <c r="D79" s="38" t="s">
        <v>486</v>
      </c>
      <c r="E79" s="7" t="s">
        <v>63</v>
      </c>
      <c r="F79" s="19">
        <v>67</v>
      </c>
      <c r="G79" s="5">
        <v>81.069999999999993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</row>
    <row r="80" spans="1:24">
      <c r="A80" s="15">
        <v>43119</v>
      </c>
      <c r="B80" s="17" t="s">
        <v>123</v>
      </c>
      <c r="C80" s="18" t="s">
        <v>124</v>
      </c>
      <c r="D80" s="90" t="s">
        <v>125</v>
      </c>
      <c r="E80" s="7" t="s">
        <v>11</v>
      </c>
      <c r="F80" s="5">
        <v>1000</v>
      </c>
      <c r="G80" s="5">
        <f>SUM(F80*1.21)</f>
        <v>1210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</row>
    <row r="81" spans="1:24">
      <c r="A81" s="15">
        <v>43122</v>
      </c>
      <c r="B81" s="17" t="s">
        <v>126</v>
      </c>
      <c r="C81" s="18" t="s">
        <v>127</v>
      </c>
      <c r="D81" s="95" t="s">
        <v>128</v>
      </c>
      <c r="E81" s="7" t="s">
        <v>11</v>
      </c>
      <c r="F81" s="6">
        <v>14300</v>
      </c>
      <c r="G81" s="5">
        <f>SUM(F81*1.21)</f>
        <v>17303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</row>
    <row r="82" spans="1:24">
      <c r="A82" s="15">
        <v>43122</v>
      </c>
      <c r="B82" s="17" t="s">
        <v>129</v>
      </c>
      <c r="C82" s="18" t="s">
        <v>130</v>
      </c>
      <c r="D82" s="95" t="s">
        <v>131</v>
      </c>
      <c r="E82" s="7" t="s">
        <v>11</v>
      </c>
      <c r="F82" s="6">
        <v>29700</v>
      </c>
      <c r="G82" s="5">
        <f>SUM(F82*1.21)</f>
        <v>35937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</row>
    <row r="83" spans="1:24">
      <c r="A83" s="4">
        <v>43122</v>
      </c>
      <c r="B83" s="2" t="s">
        <v>539</v>
      </c>
      <c r="C83" s="1" t="s">
        <v>540</v>
      </c>
      <c r="D83" s="38" t="s">
        <v>541</v>
      </c>
      <c r="E83" s="7" t="s">
        <v>63</v>
      </c>
      <c r="F83" s="19">
        <v>699</v>
      </c>
      <c r="G83" s="5">
        <v>845.79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</row>
    <row r="84" spans="1:24">
      <c r="A84" s="4">
        <v>43122</v>
      </c>
      <c r="B84" s="2" t="s">
        <v>542</v>
      </c>
      <c r="C84" s="1" t="s">
        <v>543</v>
      </c>
      <c r="D84" s="38" t="s">
        <v>544</v>
      </c>
      <c r="E84" s="7" t="s">
        <v>63</v>
      </c>
      <c r="F84" s="19">
        <v>133.5</v>
      </c>
      <c r="G84" s="5">
        <v>161.535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</row>
    <row r="85" spans="1:24">
      <c r="A85" s="4">
        <v>43122</v>
      </c>
      <c r="B85" s="2" t="s">
        <v>484</v>
      </c>
      <c r="C85" s="1" t="s">
        <v>485</v>
      </c>
      <c r="D85" s="38" t="s">
        <v>486</v>
      </c>
      <c r="E85" s="7" t="s">
        <v>63</v>
      </c>
      <c r="F85" s="19">
        <v>79</v>
      </c>
      <c r="G85" s="5">
        <v>95.59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</row>
    <row r="86" spans="1:24">
      <c r="A86" s="4">
        <v>43122</v>
      </c>
      <c r="B86" s="16" t="s">
        <v>545</v>
      </c>
      <c r="C86" s="80" t="s">
        <v>546</v>
      </c>
      <c r="D86" s="79" t="s">
        <v>547</v>
      </c>
      <c r="E86" s="7" t="s">
        <v>63</v>
      </c>
      <c r="F86" s="3">
        <v>1047.48</v>
      </c>
      <c r="G86" s="5">
        <v>1267.4508000000001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</row>
    <row r="87" spans="1:24">
      <c r="A87" s="4">
        <v>43122</v>
      </c>
      <c r="B87" s="16" t="s">
        <v>548</v>
      </c>
      <c r="C87" s="80" t="s">
        <v>549</v>
      </c>
      <c r="D87" s="79" t="s">
        <v>550</v>
      </c>
      <c r="E87" s="7" t="s">
        <v>63</v>
      </c>
      <c r="F87" s="3">
        <v>863.58</v>
      </c>
      <c r="G87" s="5">
        <v>1044.9318000000001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</row>
    <row r="88" spans="1:24">
      <c r="A88" s="4">
        <v>43122</v>
      </c>
      <c r="B88" s="16" t="s">
        <v>548</v>
      </c>
      <c r="C88" s="80" t="s">
        <v>549</v>
      </c>
      <c r="D88" s="79" t="s">
        <v>551</v>
      </c>
      <c r="E88" s="7" t="s">
        <v>63</v>
      </c>
      <c r="F88" s="3">
        <v>4561.92</v>
      </c>
      <c r="G88" s="5">
        <v>5519.9232000000002</v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</row>
    <row r="89" spans="1:24">
      <c r="A89" s="15">
        <v>43123</v>
      </c>
      <c r="B89" s="8" t="s">
        <v>132</v>
      </c>
      <c r="C89" s="23" t="s">
        <v>133</v>
      </c>
      <c r="D89" s="94" t="s">
        <v>125</v>
      </c>
      <c r="E89" s="7" t="s">
        <v>11</v>
      </c>
      <c r="F89" s="27">
        <v>1100</v>
      </c>
      <c r="G89" s="5">
        <f>SUM(F89*1.21)</f>
        <v>1331</v>
      </c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</row>
    <row r="90" spans="1:24">
      <c r="A90" s="4">
        <v>43123</v>
      </c>
      <c r="B90" s="16" t="s">
        <v>492</v>
      </c>
      <c r="C90" s="80" t="s">
        <v>493</v>
      </c>
      <c r="D90" s="79" t="s">
        <v>552</v>
      </c>
      <c r="E90" s="7" t="s">
        <v>63</v>
      </c>
      <c r="F90" s="3">
        <v>297.64</v>
      </c>
      <c r="G90" s="5">
        <v>360.14439999999996</v>
      </c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</row>
    <row r="91" spans="1:24">
      <c r="A91" s="4">
        <v>43123</v>
      </c>
      <c r="B91" s="16" t="s">
        <v>499</v>
      </c>
      <c r="C91" s="80" t="s">
        <v>500</v>
      </c>
      <c r="D91" s="79" t="s">
        <v>553</v>
      </c>
      <c r="E91" s="7" t="s">
        <v>63</v>
      </c>
      <c r="F91" s="3">
        <v>88.37</v>
      </c>
      <c r="G91" s="5">
        <v>106.9277</v>
      </c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</row>
    <row r="92" spans="1:24">
      <c r="A92" s="4">
        <v>43124</v>
      </c>
      <c r="B92" s="16" t="s">
        <v>554</v>
      </c>
      <c r="C92" s="80" t="s">
        <v>555</v>
      </c>
      <c r="D92" s="79" t="s">
        <v>556</v>
      </c>
      <c r="E92" s="7" t="s">
        <v>63</v>
      </c>
      <c r="F92" s="3">
        <v>264.89999999999998</v>
      </c>
      <c r="G92" s="5">
        <v>320.52899999999994</v>
      </c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</row>
    <row r="93" spans="1:24">
      <c r="A93" s="4">
        <v>43124</v>
      </c>
      <c r="B93" s="16" t="s">
        <v>557</v>
      </c>
      <c r="C93" s="80" t="s">
        <v>558</v>
      </c>
      <c r="D93" s="79" t="s">
        <v>559</v>
      </c>
      <c r="E93" s="7" t="s">
        <v>63</v>
      </c>
      <c r="F93" s="3">
        <v>850</v>
      </c>
      <c r="G93" s="5">
        <v>1028.5</v>
      </c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</row>
    <row r="94" spans="1:24">
      <c r="A94" s="4">
        <v>43124</v>
      </c>
      <c r="B94" s="16" t="s">
        <v>507</v>
      </c>
      <c r="C94" s="80" t="s">
        <v>508</v>
      </c>
      <c r="D94" s="79" t="s">
        <v>509</v>
      </c>
      <c r="E94" s="7" t="s">
        <v>63</v>
      </c>
      <c r="F94" s="3">
        <v>26.5</v>
      </c>
      <c r="G94" s="5">
        <v>32.064999999999998</v>
      </c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</row>
    <row r="95" spans="1:24">
      <c r="A95" s="26">
        <v>43129</v>
      </c>
      <c r="B95" s="22" t="s">
        <v>134</v>
      </c>
      <c r="C95" s="23" t="s">
        <v>135</v>
      </c>
      <c r="D95" s="89" t="s">
        <v>136</v>
      </c>
      <c r="E95" s="7" t="s">
        <v>11</v>
      </c>
      <c r="F95" s="27">
        <v>8100</v>
      </c>
      <c r="G95" s="5">
        <f>SUM(F95*1.21)</f>
        <v>9801</v>
      </c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</row>
    <row r="96" spans="1:24">
      <c r="A96" s="4">
        <v>43131</v>
      </c>
      <c r="B96" s="16" t="s">
        <v>560</v>
      </c>
      <c r="C96" s="80" t="s">
        <v>561</v>
      </c>
      <c r="D96" s="79" t="s">
        <v>562</v>
      </c>
      <c r="E96" s="7" t="s">
        <v>63</v>
      </c>
      <c r="F96" s="3">
        <v>1074.9000000000001</v>
      </c>
      <c r="G96" s="5">
        <v>1300.6290000000001</v>
      </c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</row>
    <row r="97" spans="1:24">
      <c r="A97" s="12">
        <v>43132</v>
      </c>
      <c r="B97" s="22" t="s">
        <v>137</v>
      </c>
      <c r="C97" s="23" t="s">
        <v>138</v>
      </c>
      <c r="D97" s="94" t="s">
        <v>139</v>
      </c>
      <c r="E97" s="7" t="s">
        <v>11</v>
      </c>
      <c r="F97" s="24">
        <v>16234.75</v>
      </c>
      <c r="G97" s="5">
        <f>SUM(F97*1.21)</f>
        <v>19644.047500000001</v>
      </c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</row>
    <row r="98" spans="1:24">
      <c r="A98" s="12">
        <v>43132</v>
      </c>
      <c r="B98" s="22" t="s">
        <v>140</v>
      </c>
      <c r="C98" s="23" t="s">
        <v>141</v>
      </c>
      <c r="D98" s="92" t="s">
        <v>142</v>
      </c>
      <c r="E98" s="7" t="s">
        <v>63</v>
      </c>
      <c r="F98" s="47">
        <v>14000</v>
      </c>
      <c r="G98" s="5">
        <f>SUM(F98*1.21)</f>
        <v>16940</v>
      </c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</row>
    <row r="99" spans="1:24">
      <c r="A99" s="4">
        <v>43132</v>
      </c>
      <c r="B99" s="16" t="s">
        <v>24</v>
      </c>
      <c r="C99" s="80" t="s">
        <v>25</v>
      </c>
      <c r="D99" s="38" t="s">
        <v>563</v>
      </c>
      <c r="E99" s="7" t="s">
        <v>63</v>
      </c>
      <c r="F99" s="40">
        <v>13424.61</v>
      </c>
      <c r="G99" s="5">
        <v>16243.7781</v>
      </c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</row>
    <row r="100" spans="1:24">
      <c r="A100" s="4">
        <v>43132</v>
      </c>
      <c r="B100" s="16" t="s">
        <v>260</v>
      </c>
      <c r="C100" s="80" t="s">
        <v>261</v>
      </c>
      <c r="D100" s="38" t="s">
        <v>564</v>
      </c>
      <c r="E100" s="7" t="s">
        <v>63</v>
      </c>
      <c r="F100" s="40">
        <v>262.5</v>
      </c>
      <c r="G100" s="5">
        <v>317.625</v>
      </c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</row>
    <row r="101" spans="1:24">
      <c r="A101" s="4">
        <v>43132</v>
      </c>
      <c r="B101" s="16" t="s">
        <v>565</v>
      </c>
      <c r="C101" s="80" t="s">
        <v>566</v>
      </c>
      <c r="D101" s="38" t="s">
        <v>567</v>
      </c>
      <c r="E101" s="7" t="s">
        <v>63</v>
      </c>
      <c r="F101" s="40">
        <v>300</v>
      </c>
      <c r="G101" s="5">
        <v>363</v>
      </c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</row>
    <row r="102" spans="1:24">
      <c r="A102" s="4">
        <v>43132</v>
      </c>
      <c r="B102" s="16" t="s">
        <v>568</v>
      </c>
      <c r="C102" s="80" t="s">
        <v>569</v>
      </c>
      <c r="D102" s="38" t="s">
        <v>567</v>
      </c>
      <c r="E102" s="7" t="s">
        <v>63</v>
      </c>
      <c r="F102" s="3">
        <v>225</v>
      </c>
      <c r="G102" s="5">
        <v>272.25</v>
      </c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</row>
    <row r="103" spans="1:24">
      <c r="A103" s="4">
        <v>43132</v>
      </c>
      <c r="B103" s="16" t="s">
        <v>570</v>
      </c>
      <c r="C103" s="80" t="s">
        <v>571</v>
      </c>
      <c r="D103" s="79" t="s">
        <v>567</v>
      </c>
      <c r="E103" s="7" t="s">
        <v>63</v>
      </c>
      <c r="F103" s="3">
        <v>300</v>
      </c>
      <c r="G103" s="5">
        <v>363</v>
      </c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</row>
    <row r="104" spans="1:24">
      <c r="A104" s="4">
        <v>43132</v>
      </c>
      <c r="B104" s="16" t="s">
        <v>572</v>
      </c>
      <c r="C104" s="80" t="s">
        <v>573</v>
      </c>
      <c r="D104" s="79" t="s">
        <v>574</v>
      </c>
      <c r="E104" s="7" t="s">
        <v>63</v>
      </c>
      <c r="F104" s="3">
        <v>10250</v>
      </c>
      <c r="G104" s="5">
        <v>12402.5</v>
      </c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</row>
    <row r="105" spans="1:24">
      <c r="A105" s="4">
        <v>43136</v>
      </c>
      <c r="B105" s="2" t="s">
        <v>513</v>
      </c>
      <c r="C105" s="80" t="s">
        <v>514</v>
      </c>
      <c r="D105" s="79" t="s">
        <v>575</v>
      </c>
      <c r="E105" s="7" t="s">
        <v>63</v>
      </c>
      <c r="F105" s="3">
        <v>5.67</v>
      </c>
      <c r="G105" s="5">
        <v>6.8606999999999996</v>
      </c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</row>
    <row r="106" spans="1:24">
      <c r="A106" s="4">
        <v>43137</v>
      </c>
      <c r="B106" s="2" t="s">
        <v>181</v>
      </c>
      <c r="C106" s="1" t="s">
        <v>182</v>
      </c>
      <c r="D106" s="38" t="s">
        <v>577</v>
      </c>
      <c r="E106" s="7" t="s">
        <v>63</v>
      </c>
      <c r="F106" s="3">
        <v>1280</v>
      </c>
      <c r="G106" s="5">
        <v>1548.8</v>
      </c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</row>
    <row r="107" spans="1:24">
      <c r="A107" s="4">
        <v>43137</v>
      </c>
      <c r="B107" s="2" t="s">
        <v>24</v>
      </c>
      <c r="C107" s="1" t="s">
        <v>25</v>
      </c>
      <c r="D107" s="38" t="s">
        <v>576</v>
      </c>
      <c r="E107" s="7" t="s">
        <v>63</v>
      </c>
      <c r="F107" s="3">
        <v>6506.26</v>
      </c>
      <c r="G107" s="5">
        <v>7872.5745999999999</v>
      </c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</row>
    <row r="108" spans="1:24">
      <c r="A108" s="14">
        <v>43137</v>
      </c>
      <c r="B108" s="16" t="s">
        <v>492</v>
      </c>
      <c r="C108" s="80" t="s">
        <v>493</v>
      </c>
      <c r="D108" s="79" t="s">
        <v>578</v>
      </c>
      <c r="E108" s="7" t="s">
        <v>63</v>
      </c>
      <c r="F108" s="19">
        <v>361.56</v>
      </c>
      <c r="G108" s="5">
        <v>437.48759999999999</v>
      </c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</row>
    <row r="109" spans="1:24">
      <c r="A109" s="4">
        <v>43137</v>
      </c>
      <c r="B109" s="2" t="s">
        <v>260</v>
      </c>
      <c r="C109" s="1" t="s">
        <v>261</v>
      </c>
      <c r="D109" s="79" t="s">
        <v>579</v>
      </c>
      <c r="E109" s="7" t="s">
        <v>63</v>
      </c>
      <c r="F109" s="3">
        <v>352.8</v>
      </c>
      <c r="G109" s="5">
        <v>426.88799999999998</v>
      </c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</row>
    <row r="110" spans="1:24">
      <c r="A110" s="4">
        <v>43137</v>
      </c>
      <c r="B110" s="2" t="s">
        <v>484</v>
      </c>
      <c r="C110" s="80" t="s">
        <v>485</v>
      </c>
      <c r="D110" s="38" t="s">
        <v>580</v>
      </c>
      <c r="E110" s="7" t="s">
        <v>63</v>
      </c>
      <c r="F110" s="3">
        <v>177.5</v>
      </c>
      <c r="G110" s="5">
        <v>214.77500000000001</v>
      </c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</row>
    <row r="111" spans="1:24">
      <c r="A111" s="14">
        <v>43137</v>
      </c>
      <c r="B111" s="16" t="s">
        <v>24</v>
      </c>
      <c r="C111" s="80" t="s">
        <v>25</v>
      </c>
      <c r="D111" s="79" t="s">
        <v>581</v>
      </c>
      <c r="E111" s="7" t="s">
        <v>63</v>
      </c>
      <c r="F111" s="19">
        <v>29446.57</v>
      </c>
      <c r="G111" s="5">
        <v>35630.349699999999</v>
      </c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</row>
    <row r="112" spans="1:24">
      <c r="A112" s="4">
        <v>43137</v>
      </c>
      <c r="B112" s="2" t="s">
        <v>582</v>
      </c>
      <c r="C112" s="80" t="s">
        <v>583</v>
      </c>
      <c r="D112" s="79" t="s">
        <v>584</v>
      </c>
      <c r="E112" s="7" t="s">
        <v>63</v>
      </c>
      <c r="F112" s="3">
        <v>250</v>
      </c>
      <c r="G112" s="5">
        <v>302.5</v>
      </c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</row>
    <row r="113" spans="1:24">
      <c r="A113" s="4">
        <v>43137</v>
      </c>
      <c r="B113" s="2" t="s">
        <v>585</v>
      </c>
      <c r="C113" s="1" t="s">
        <v>586</v>
      </c>
      <c r="D113" s="79" t="s">
        <v>587</v>
      </c>
      <c r="E113" s="7" t="s">
        <v>63</v>
      </c>
      <c r="F113" s="3">
        <v>540</v>
      </c>
      <c r="G113" s="5">
        <v>653.4</v>
      </c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</row>
    <row r="114" spans="1:24">
      <c r="A114" s="4">
        <v>43137</v>
      </c>
      <c r="B114" s="2" t="s">
        <v>588</v>
      </c>
      <c r="C114" s="1" t="s">
        <v>589</v>
      </c>
      <c r="D114" s="38" t="s">
        <v>584</v>
      </c>
      <c r="E114" s="7" t="s">
        <v>63</v>
      </c>
      <c r="F114" s="3">
        <v>250</v>
      </c>
      <c r="G114" s="5">
        <v>302.5</v>
      </c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</row>
    <row r="115" spans="1:24">
      <c r="A115" s="4">
        <v>43137</v>
      </c>
      <c r="B115" s="2" t="s">
        <v>590</v>
      </c>
      <c r="C115" s="1" t="s">
        <v>591</v>
      </c>
      <c r="D115" s="38" t="s">
        <v>584</v>
      </c>
      <c r="E115" s="7" t="s">
        <v>63</v>
      </c>
      <c r="F115" s="3">
        <v>125</v>
      </c>
      <c r="G115" s="5">
        <v>151.25</v>
      </c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</row>
    <row r="116" spans="1:24">
      <c r="A116" s="4">
        <v>43137</v>
      </c>
      <c r="B116" s="2" t="s">
        <v>592</v>
      </c>
      <c r="C116" s="1" t="s">
        <v>593</v>
      </c>
      <c r="D116" s="38" t="s">
        <v>584</v>
      </c>
      <c r="E116" s="7" t="s">
        <v>63</v>
      </c>
      <c r="F116" s="3">
        <v>250</v>
      </c>
      <c r="G116" s="5">
        <v>302.5</v>
      </c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</row>
    <row r="117" spans="1:24">
      <c r="A117" s="4">
        <v>43137</v>
      </c>
      <c r="B117" s="2" t="s">
        <v>507</v>
      </c>
      <c r="C117" s="85" t="s">
        <v>508</v>
      </c>
      <c r="D117" s="38" t="s">
        <v>509</v>
      </c>
      <c r="E117" s="7" t="s">
        <v>63</v>
      </c>
      <c r="F117" s="3">
        <v>84.72</v>
      </c>
      <c r="G117" s="5">
        <v>102.5112</v>
      </c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</row>
    <row r="118" spans="1:24">
      <c r="A118" s="14">
        <v>43137</v>
      </c>
      <c r="B118" s="16" t="s">
        <v>594</v>
      </c>
      <c r="C118" s="80" t="s">
        <v>595</v>
      </c>
      <c r="D118" s="79" t="s">
        <v>596</v>
      </c>
      <c r="E118" s="7" t="s">
        <v>63</v>
      </c>
      <c r="F118" s="19">
        <v>60</v>
      </c>
      <c r="G118" s="5">
        <v>72.599999999999994</v>
      </c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</row>
    <row r="119" spans="1:24">
      <c r="A119" s="4">
        <v>43137</v>
      </c>
      <c r="B119" s="2" t="s">
        <v>597</v>
      </c>
      <c r="C119" s="85" t="s">
        <v>598</v>
      </c>
      <c r="D119" s="79" t="s">
        <v>596</v>
      </c>
      <c r="E119" s="7" t="s">
        <v>63</v>
      </c>
      <c r="F119" s="3">
        <v>60</v>
      </c>
      <c r="G119" s="5">
        <v>72.599999999999994</v>
      </c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</row>
    <row r="120" spans="1:24" ht="15" customHeight="1">
      <c r="A120" s="4">
        <v>43137</v>
      </c>
      <c r="B120" s="2" t="s">
        <v>599</v>
      </c>
      <c r="C120" s="1" t="s">
        <v>600</v>
      </c>
      <c r="D120" s="38" t="s">
        <v>584</v>
      </c>
      <c r="E120" s="7" t="s">
        <v>63</v>
      </c>
      <c r="F120" s="3">
        <v>250</v>
      </c>
      <c r="G120" s="5">
        <v>302.5</v>
      </c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</row>
    <row r="121" spans="1:24">
      <c r="A121" s="4">
        <v>43137</v>
      </c>
      <c r="B121" s="2" t="s">
        <v>601</v>
      </c>
      <c r="C121" s="80" t="s">
        <v>602</v>
      </c>
      <c r="D121" s="38" t="s">
        <v>584</v>
      </c>
      <c r="E121" s="7" t="s">
        <v>63</v>
      </c>
      <c r="F121" s="3">
        <v>250</v>
      </c>
      <c r="G121" s="5">
        <v>302.5</v>
      </c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</row>
    <row r="122" spans="1:24">
      <c r="A122" s="4">
        <v>43138</v>
      </c>
      <c r="B122" s="2" t="s">
        <v>499</v>
      </c>
      <c r="C122" s="1" t="s">
        <v>500</v>
      </c>
      <c r="D122" s="79" t="s">
        <v>575</v>
      </c>
      <c r="E122" s="7" t="s">
        <v>63</v>
      </c>
      <c r="F122" s="3">
        <v>215.91</v>
      </c>
      <c r="G122" s="5">
        <v>261.25110000000001</v>
      </c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</row>
    <row r="123" spans="1:24">
      <c r="A123" s="15">
        <v>43139</v>
      </c>
      <c r="B123" s="17" t="s">
        <v>143</v>
      </c>
      <c r="C123" s="29" t="s">
        <v>144</v>
      </c>
      <c r="D123" s="95" t="s">
        <v>145</v>
      </c>
      <c r="E123" s="7" t="s">
        <v>11</v>
      </c>
      <c r="F123" s="24">
        <v>13200</v>
      </c>
      <c r="G123" s="5">
        <f>SUM(F123*1.21)</f>
        <v>15972</v>
      </c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</row>
    <row r="124" spans="1:24">
      <c r="A124" s="15">
        <v>43139</v>
      </c>
      <c r="B124" s="9" t="s">
        <v>146</v>
      </c>
      <c r="C124" s="29" t="s">
        <v>147</v>
      </c>
      <c r="D124" s="95" t="s">
        <v>125</v>
      </c>
      <c r="E124" s="7" t="s">
        <v>11</v>
      </c>
      <c r="F124" s="27">
        <v>1100</v>
      </c>
      <c r="G124" s="5">
        <f>SUM(F124*1.21)</f>
        <v>1331</v>
      </c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</row>
    <row r="125" spans="1:24">
      <c r="A125" s="26">
        <v>43139</v>
      </c>
      <c r="B125" s="17" t="s">
        <v>148</v>
      </c>
      <c r="C125" s="18" t="s">
        <v>149</v>
      </c>
      <c r="D125" s="95" t="s">
        <v>150</v>
      </c>
      <c r="E125" s="7" t="s">
        <v>11</v>
      </c>
      <c r="F125" s="27">
        <v>600</v>
      </c>
      <c r="G125" s="5">
        <f>SUM(F125*1.21)</f>
        <v>726</v>
      </c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</row>
    <row r="126" spans="1:24">
      <c r="A126" s="26">
        <v>43139</v>
      </c>
      <c r="B126" s="17" t="s">
        <v>117</v>
      </c>
      <c r="C126" s="18" t="s">
        <v>118</v>
      </c>
      <c r="D126" s="95" t="s">
        <v>125</v>
      </c>
      <c r="E126" s="7" t="s">
        <v>11</v>
      </c>
      <c r="F126" s="27">
        <v>1100</v>
      </c>
      <c r="G126" s="5">
        <f>SUM(F126*1.21)</f>
        <v>1331</v>
      </c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</row>
    <row r="127" spans="1:24">
      <c r="A127" s="4">
        <v>43139</v>
      </c>
      <c r="B127" s="2" t="s">
        <v>484</v>
      </c>
      <c r="C127" s="1" t="s">
        <v>485</v>
      </c>
      <c r="D127" s="38" t="s">
        <v>580</v>
      </c>
      <c r="E127" s="7" t="s">
        <v>63</v>
      </c>
      <c r="F127" s="3">
        <v>39</v>
      </c>
      <c r="G127" s="5">
        <v>47.19</v>
      </c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</row>
    <row r="128" spans="1:24">
      <c r="A128" s="4">
        <v>43139</v>
      </c>
      <c r="B128" s="2" t="s">
        <v>603</v>
      </c>
      <c r="C128" s="1" t="s">
        <v>604</v>
      </c>
      <c r="D128" s="38" t="s">
        <v>584</v>
      </c>
      <c r="E128" s="7" t="s">
        <v>63</v>
      </c>
      <c r="F128" s="3">
        <v>125</v>
      </c>
      <c r="G128" s="5">
        <v>151.25</v>
      </c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</row>
    <row r="129" spans="1:24">
      <c r="A129" s="14">
        <v>43139</v>
      </c>
      <c r="B129" s="2" t="s">
        <v>605</v>
      </c>
      <c r="C129" s="1" t="s">
        <v>606</v>
      </c>
      <c r="D129" s="38" t="s">
        <v>584</v>
      </c>
      <c r="E129" s="7" t="s">
        <v>63</v>
      </c>
      <c r="F129" s="19">
        <v>250</v>
      </c>
      <c r="G129" s="5">
        <v>302.5</v>
      </c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</row>
    <row r="130" spans="1:24">
      <c r="A130" s="4">
        <v>43139</v>
      </c>
      <c r="B130" s="2" t="s">
        <v>607</v>
      </c>
      <c r="C130" s="1" t="s">
        <v>608</v>
      </c>
      <c r="D130" s="38" t="s">
        <v>584</v>
      </c>
      <c r="E130" s="7" t="s">
        <v>63</v>
      </c>
      <c r="F130" s="3">
        <v>250</v>
      </c>
      <c r="G130" s="5">
        <v>302.5</v>
      </c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</row>
    <row r="131" spans="1:24">
      <c r="A131" s="25">
        <v>43140</v>
      </c>
      <c r="B131" s="17" t="s">
        <v>151</v>
      </c>
      <c r="C131" s="23" t="s">
        <v>152</v>
      </c>
      <c r="D131" s="95" t="s">
        <v>125</v>
      </c>
      <c r="E131" s="7" t="s">
        <v>11</v>
      </c>
      <c r="F131" s="27">
        <v>1100</v>
      </c>
      <c r="G131" s="5">
        <f>SUM(F131*1.21)</f>
        <v>1331</v>
      </c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</row>
    <row r="132" spans="1:24">
      <c r="A132" s="26">
        <v>43140</v>
      </c>
      <c r="B132" s="22" t="s">
        <v>153</v>
      </c>
      <c r="C132" s="18" t="s">
        <v>154</v>
      </c>
      <c r="D132" s="95" t="s">
        <v>155</v>
      </c>
      <c r="E132" s="7" t="s">
        <v>11</v>
      </c>
      <c r="F132" s="27">
        <v>5700</v>
      </c>
      <c r="G132" s="5">
        <f>SUM(F132*1.21)</f>
        <v>6897</v>
      </c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</row>
    <row r="133" spans="1:24">
      <c r="A133" s="4">
        <v>43140</v>
      </c>
      <c r="B133" s="16" t="s">
        <v>609</v>
      </c>
      <c r="C133" s="80" t="s">
        <v>610</v>
      </c>
      <c r="D133" s="79" t="s">
        <v>567</v>
      </c>
      <c r="E133" s="7" t="s">
        <v>63</v>
      </c>
      <c r="F133" s="3">
        <v>125</v>
      </c>
      <c r="G133" s="5">
        <v>151.25</v>
      </c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</row>
    <row r="134" spans="1:24">
      <c r="A134" s="14">
        <v>43140</v>
      </c>
      <c r="B134" s="2" t="s">
        <v>611</v>
      </c>
      <c r="C134" s="1" t="s">
        <v>612</v>
      </c>
      <c r="D134" s="79" t="s">
        <v>584</v>
      </c>
      <c r="E134" s="7" t="s">
        <v>63</v>
      </c>
      <c r="F134" s="40">
        <v>500</v>
      </c>
      <c r="G134" s="5">
        <v>605</v>
      </c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</row>
    <row r="135" spans="1:24">
      <c r="A135" s="14">
        <v>43140</v>
      </c>
      <c r="B135" s="2" t="s">
        <v>613</v>
      </c>
      <c r="C135" s="80" t="s">
        <v>614</v>
      </c>
      <c r="D135" s="38" t="s">
        <v>567</v>
      </c>
      <c r="E135" s="7" t="s">
        <v>63</v>
      </c>
      <c r="F135" s="40">
        <v>150</v>
      </c>
      <c r="G135" s="5">
        <v>181.5</v>
      </c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</row>
    <row r="136" spans="1:24">
      <c r="A136" s="14">
        <v>43143</v>
      </c>
      <c r="B136" s="16" t="s">
        <v>615</v>
      </c>
      <c r="C136" s="80" t="s">
        <v>616</v>
      </c>
      <c r="D136" s="79" t="s">
        <v>584</v>
      </c>
      <c r="E136" s="7" t="s">
        <v>63</v>
      </c>
      <c r="F136" s="3">
        <v>125</v>
      </c>
      <c r="G136" s="5">
        <v>151.25</v>
      </c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</row>
    <row r="137" spans="1:24">
      <c r="A137" s="14">
        <v>43143</v>
      </c>
      <c r="B137" s="16" t="s">
        <v>617</v>
      </c>
      <c r="C137" s="80" t="s">
        <v>618</v>
      </c>
      <c r="D137" s="38" t="s">
        <v>567</v>
      </c>
      <c r="E137" s="7" t="s">
        <v>63</v>
      </c>
      <c r="F137" s="19">
        <v>75</v>
      </c>
      <c r="G137" s="5">
        <v>90.75</v>
      </c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</row>
    <row r="138" spans="1:24">
      <c r="A138" s="14">
        <v>43143</v>
      </c>
      <c r="B138" s="16" t="s">
        <v>619</v>
      </c>
      <c r="C138" s="80" t="s">
        <v>620</v>
      </c>
      <c r="D138" s="38" t="s">
        <v>567</v>
      </c>
      <c r="E138" s="7" t="s">
        <v>63</v>
      </c>
      <c r="F138" s="19">
        <v>225</v>
      </c>
      <c r="G138" s="5">
        <v>272.25</v>
      </c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</row>
    <row r="139" spans="1:24">
      <c r="A139" s="14">
        <v>43143</v>
      </c>
      <c r="B139" s="16" t="s">
        <v>621</v>
      </c>
      <c r="C139" s="80" t="s">
        <v>622</v>
      </c>
      <c r="D139" s="38" t="s">
        <v>584</v>
      </c>
      <c r="E139" s="7" t="s">
        <v>63</v>
      </c>
      <c r="F139" s="19">
        <v>125</v>
      </c>
      <c r="G139" s="5">
        <v>151.25</v>
      </c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</row>
    <row r="140" spans="1:24">
      <c r="A140" s="14">
        <v>43143</v>
      </c>
      <c r="B140" s="16" t="s">
        <v>623</v>
      </c>
      <c r="C140" s="80" t="s">
        <v>624</v>
      </c>
      <c r="D140" s="38" t="s">
        <v>625</v>
      </c>
      <c r="E140" s="7" t="s">
        <v>63</v>
      </c>
      <c r="F140" s="19">
        <v>1772.8</v>
      </c>
      <c r="G140" s="5">
        <v>2145.0879999999997</v>
      </c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</row>
    <row r="141" spans="1:24">
      <c r="A141" s="14">
        <v>43143</v>
      </c>
      <c r="B141" s="16" t="s">
        <v>626</v>
      </c>
      <c r="C141" s="80" t="s">
        <v>386</v>
      </c>
      <c r="D141" s="38" t="s">
        <v>627</v>
      </c>
      <c r="E141" s="7" t="s">
        <v>63</v>
      </c>
      <c r="F141" s="19">
        <v>200</v>
      </c>
      <c r="G141" s="5">
        <v>242</v>
      </c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</row>
    <row r="142" spans="1:24">
      <c r="A142" s="14">
        <v>43144</v>
      </c>
      <c r="B142" s="16" t="s">
        <v>628</v>
      </c>
      <c r="C142" s="80" t="s">
        <v>629</v>
      </c>
      <c r="D142" s="38" t="s">
        <v>584</v>
      </c>
      <c r="E142" s="7" t="s">
        <v>63</v>
      </c>
      <c r="F142" s="19">
        <v>901.52</v>
      </c>
      <c r="G142" s="5">
        <v>1090.8391999999999</v>
      </c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</row>
    <row r="143" spans="1:24">
      <c r="A143" s="14">
        <v>43144</v>
      </c>
      <c r="B143" s="16" t="s">
        <v>630</v>
      </c>
      <c r="C143" s="80" t="s">
        <v>631</v>
      </c>
      <c r="D143" s="79" t="s">
        <v>584</v>
      </c>
      <c r="E143" s="7" t="s">
        <v>63</v>
      </c>
      <c r="F143" s="3">
        <v>120</v>
      </c>
      <c r="G143" s="5">
        <v>145.19999999999999</v>
      </c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</row>
    <row r="144" spans="1:24">
      <c r="A144" s="14">
        <v>43144</v>
      </c>
      <c r="B144" s="16" t="s">
        <v>189</v>
      </c>
      <c r="C144" s="80" t="s">
        <v>190</v>
      </c>
      <c r="D144" s="79" t="s">
        <v>632</v>
      </c>
      <c r="E144" s="7" t="s">
        <v>63</v>
      </c>
      <c r="F144" s="3">
        <v>901.52</v>
      </c>
      <c r="G144" s="5">
        <v>1090.8391999999999</v>
      </c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</row>
    <row r="145" spans="1:24">
      <c r="A145" s="14">
        <v>43144</v>
      </c>
      <c r="B145" s="16" t="s">
        <v>633</v>
      </c>
      <c r="C145" s="80" t="s">
        <v>634</v>
      </c>
      <c r="D145" s="79" t="s">
        <v>635</v>
      </c>
      <c r="E145" s="7" t="s">
        <v>63</v>
      </c>
      <c r="F145" s="3">
        <v>2475</v>
      </c>
      <c r="G145" s="5">
        <v>2994.75</v>
      </c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</row>
    <row r="146" spans="1:24">
      <c r="A146" s="14">
        <v>43144</v>
      </c>
      <c r="B146" s="16" t="s">
        <v>636</v>
      </c>
      <c r="C146" s="80" t="s">
        <v>637</v>
      </c>
      <c r="D146" s="79" t="s">
        <v>638</v>
      </c>
      <c r="E146" s="7" t="s">
        <v>63</v>
      </c>
      <c r="F146" s="3">
        <v>2500</v>
      </c>
      <c r="G146" s="5">
        <v>3025</v>
      </c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</row>
    <row r="147" spans="1:24">
      <c r="A147" s="14">
        <v>43144</v>
      </c>
      <c r="B147" s="16" t="s">
        <v>636</v>
      </c>
      <c r="C147" s="1" t="s">
        <v>637</v>
      </c>
      <c r="D147" s="79" t="s">
        <v>639</v>
      </c>
      <c r="E147" s="7" t="s">
        <v>63</v>
      </c>
      <c r="F147" s="3">
        <v>8500</v>
      </c>
      <c r="G147" s="5">
        <v>10285</v>
      </c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</row>
    <row r="148" spans="1:24" ht="30" customHeight="1">
      <c r="A148" s="14">
        <v>43144</v>
      </c>
      <c r="B148" s="16" t="s">
        <v>636</v>
      </c>
      <c r="C148" s="1" t="s">
        <v>637</v>
      </c>
      <c r="D148" s="79" t="s">
        <v>640</v>
      </c>
      <c r="E148" s="7" t="s">
        <v>63</v>
      </c>
      <c r="F148" s="3">
        <v>10000</v>
      </c>
      <c r="G148" s="5">
        <v>12100</v>
      </c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</row>
    <row r="149" spans="1:24">
      <c r="A149" s="14">
        <v>43144</v>
      </c>
      <c r="B149" s="16" t="s">
        <v>636</v>
      </c>
      <c r="C149" s="80" t="s">
        <v>637</v>
      </c>
      <c r="D149" s="79" t="s">
        <v>641</v>
      </c>
      <c r="E149" s="7" t="s">
        <v>63</v>
      </c>
      <c r="F149" s="3">
        <v>900</v>
      </c>
      <c r="G149" s="5">
        <v>1089</v>
      </c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</row>
    <row r="150" spans="1:24">
      <c r="A150" s="14">
        <v>43144</v>
      </c>
      <c r="B150" s="16" t="s">
        <v>642</v>
      </c>
      <c r="C150" s="80" t="s">
        <v>643</v>
      </c>
      <c r="D150" s="79" t="s">
        <v>644</v>
      </c>
      <c r="E150" s="7" t="s">
        <v>63</v>
      </c>
      <c r="F150" s="3">
        <v>1800</v>
      </c>
      <c r="G150" s="5">
        <v>2178</v>
      </c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</row>
    <row r="151" spans="1:24">
      <c r="A151" s="14">
        <v>43144</v>
      </c>
      <c r="B151" s="16" t="s">
        <v>645</v>
      </c>
      <c r="C151" s="1" t="s">
        <v>646</v>
      </c>
      <c r="D151" s="79" t="s">
        <v>647</v>
      </c>
      <c r="E151" s="7" t="s">
        <v>63</v>
      </c>
      <c r="F151" s="3">
        <v>184</v>
      </c>
      <c r="G151" s="5">
        <v>222.64</v>
      </c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</row>
    <row r="152" spans="1:24">
      <c r="A152" s="14">
        <v>43144</v>
      </c>
      <c r="B152" s="16" t="s">
        <v>507</v>
      </c>
      <c r="C152" s="1" t="s">
        <v>508</v>
      </c>
      <c r="D152" s="79" t="s">
        <v>648</v>
      </c>
      <c r="E152" s="7" t="s">
        <v>63</v>
      </c>
      <c r="F152" s="3">
        <v>42.65</v>
      </c>
      <c r="G152" s="5">
        <v>51.606499999999997</v>
      </c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</row>
    <row r="153" spans="1:24">
      <c r="A153" s="14">
        <v>43145</v>
      </c>
      <c r="B153" s="16" t="s">
        <v>649</v>
      </c>
      <c r="C153" s="1" t="s">
        <v>650</v>
      </c>
      <c r="D153" s="79" t="s">
        <v>651</v>
      </c>
      <c r="E153" s="7" t="s">
        <v>63</v>
      </c>
      <c r="F153" s="3">
        <v>2800</v>
      </c>
      <c r="G153" s="5">
        <v>3388</v>
      </c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</row>
    <row r="154" spans="1:24">
      <c r="A154" s="14">
        <v>43145</v>
      </c>
      <c r="B154" s="16" t="s">
        <v>568</v>
      </c>
      <c r="C154" s="1" t="s">
        <v>569</v>
      </c>
      <c r="D154" s="79" t="s">
        <v>567</v>
      </c>
      <c r="E154" s="7" t="s">
        <v>63</v>
      </c>
      <c r="F154" s="3">
        <v>225</v>
      </c>
      <c r="G154" s="5">
        <v>272.25</v>
      </c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</row>
    <row r="155" spans="1:24" ht="30" customHeight="1">
      <c r="A155" s="14">
        <v>43145</v>
      </c>
      <c r="B155" s="16" t="s">
        <v>652</v>
      </c>
      <c r="C155" s="1" t="s">
        <v>653</v>
      </c>
      <c r="D155" s="79" t="s">
        <v>584</v>
      </c>
      <c r="E155" s="7" t="s">
        <v>63</v>
      </c>
      <c r="F155" s="3">
        <v>1225</v>
      </c>
      <c r="G155" s="5">
        <v>1482.25</v>
      </c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</row>
    <row r="156" spans="1:24" ht="30" customHeight="1">
      <c r="A156" s="14">
        <v>43146</v>
      </c>
      <c r="B156" s="16" t="s">
        <v>654</v>
      </c>
      <c r="C156" s="1" t="s">
        <v>655</v>
      </c>
      <c r="D156" s="79" t="s">
        <v>656</v>
      </c>
      <c r="E156" s="7" t="s">
        <v>63</v>
      </c>
      <c r="F156" s="3">
        <v>4112</v>
      </c>
      <c r="G156" s="5">
        <v>4975.5199999999995</v>
      </c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</row>
    <row r="157" spans="1:24">
      <c r="A157" s="14">
        <v>43146</v>
      </c>
      <c r="B157" s="16" t="s">
        <v>657</v>
      </c>
      <c r="C157" s="1" t="s">
        <v>658</v>
      </c>
      <c r="D157" s="79" t="s">
        <v>584</v>
      </c>
      <c r="E157" s="7" t="s">
        <v>63</v>
      </c>
      <c r="F157" s="3">
        <v>375</v>
      </c>
      <c r="G157" s="5">
        <v>453.75</v>
      </c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</row>
    <row r="158" spans="1:24">
      <c r="A158" s="14">
        <v>43146</v>
      </c>
      <c r="B158" s="16" t="s">
        <v>64</v>
      </c>
      <c r="C158" s="1" t="s">
        <v>65</v>
      </c>
      <c r="D158" s="79" t="s">
        <v>659</v>
      </c>
      <c r="E158" s="7" t="s">
        <v>63</v>
      </c>
      <c r="F158" s="3">
        <v>279.32</v>
      </c>
      <c r="G158" s="5">
        <v>337.97719999999998</v>
      </c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</row>
    <row r="159" spans="1:24">
      <c r="A159" s="25">
        <v>43147</v>
      </c>
      <c r="B159" s="17" t="s">
        <v>156</v>
      </c>
      <c r="C159" s="18" t="s">
        <v>157</v>
      </c>
      <c r="D159" s="95" t="s">
        <v>125</v>
      </c>
      <c r="E159" s="7" t="s">
        <v>11</v>
      </c>
      <c r="F159" s="5">
        <v>1100</v>
      </c>
      <c r="G159" s="5">
        <f>SUM(F159*1.21)</f>
        <v>1331</v>
      </c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</row>
    <row r="160" spans="1:24">
      <c r="A160" s="25">
        <v>43150</v>
      </c>
      <c r="B160" s="17" t="s">
        <v>158</v>
      </c>
      <c r="C160" s="18" t="s">
        <v>159</v>
      </c>
      <c r="D160" s="95" t="s">
        <v>160</v>
      </c>
      <c r="E160" s="7" t="s">
        <v>11</v>
      </c>
      <c r="F160" s="5">
        <v>900</v>
      </c>
      <c r="G160" s="5">
        <f>SUM(F160*1.21)</f>
        <v>1089</v>
      </c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</row>
    <row r="161" spans="1:24">
      <c r="A161" s="14">
        <v>43150</v>
      </c>
      <c r="B161" s="2" t="s">
        <v>660</v>
      </c>
      <c r="C161" s="1" t="s">
        <v>661</v>
      </c>
      <c r="D161" s="38" t="s">
        <v>662</v>
      </c>
      <c r="E161" s="7" t="s">
        <v>63</v>
      </c>
      <c r="F161" s="19">
        <v>100</v>
      </c>
      <c r="G161" s="5">
        <v>121</v>
      </c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</row>
    <row r="162" spans="1:24">
      <c r="A162" s="14">
        <v>43150</v>
      </c>
      <c r="B162" s="2" t="s">
        <v>663</v>
      </c>
      <c r="C162" s="1" t="s">
        <v>664</v>
      </c>
      <c r="D162" s="38" t="s">
        <v>665</v>
      </c>
      <c r="E162" s="7" t="s">
        <v>63</v>
      </c>
      <c r="F162" s="19">
        <v>895.5</v>
      </c>
      <c r="G162" s="5">
        <v>1083.5550000000001</v>
      </c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</row>
    <row r="163" spans="1:24">
      <c r="A163" s="25">
        <v>43151</v>
      </c>
      <c r="B163" s="17" t="s">
        <v>161</v>
      </c>
      <c r="C163" s="18" t="s">
        <v>162</v>
      </c>
      <c r="D163" s="95" t="s">
        <v>160</v>
      </c>
      <c r="E163" s="7" t="s">
        <v>11</v>
      </c>
      <c r="F163" s="5">
        <v>1100</v>
      </c>
      <c r="G163" s="5">
        <f t="shared" ref="G163:G169" si="1">SUM(F163*1.21)</f>
        <v>1331</v>
      </c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</row>
    <row r="164" spans="1:24">
      <c r="A164" s="25">
        <v>43151</v>
      </c>
      <c r="B164" s="17" t="s">
        <v>163</v>
      </c>
      <c r="C164" s="18" t="s">
        <v>164</v>
      </c>
      <c r="D164" s="95" t="s">
        <v>160</v>
      </c>
      <c r="E164" s="7" t="s">
        <v>11</v>
      </c>
      <c r="F164" s="5">
        <v>1100</v>
      </c>
      <c r="G164" s="5">
        <f t="shared" si="1"/>
        <v>1331</v>
      </c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</row>
    <row r="165" spans="1:24">
      <c r="A165" s="25">
        <v>43152</v>
      </c>
      <c r="B165" s="17" t="s">
        <v>165</v>
      </c>
      <c r="C165" s="18" t="s">
        <v>166</v>
      </c>
      <c r="D165" s="95" t="s">
        <v>125</v>
      </c>
      <c r="E165" s="7" t="s">
        <v>11</v>
      </c>
      <c r="F165" s="5">
        <v>1100</v>
      </c>
      <c r="G165" s="5">
        <f t="shared" si="1"/>
        <v>1331</v>
      </c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</row>
    <row r="166" spans="1:24">
      <c r="A166" s="25">
        <v>43152</v>
      </c>
      <c r="B166" s="17" t="s">
        <v>167</v>
      </c>
      <c r="C166" s="18" t="s">
        <v>168</v>
      </c>
      <c r="D166" s="95" t="s">
        <v>104</v>
      </c>
      <c r="E166" s="7" t="s">
        <v>11</v>
      </c>
      <c r="F166" s="5">
        <v>300</v>
      </c>
      <c r="G166" s="5">
        <f t="shared" si="1"/>
        <v>363</v>
      </c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</row>
    <row r="167" spans="1:24">
      <c r="A167" s="25">
        <v>43152</v>
      </c>
      <c r="B167" s="17" t="s">
        <v>169</v>
      </c>
      <c r="C167" s="18" t="s">
        <v>170</v>
      </c>
      <c r="D167" s="95" t="s">
        <v>104</v>
      </c>
      <c r="E167" s="7" t="s">
        <v>11</v>
      </c>
      <c r="F167" s="5">
        <v>300</v>
      </c>
      <c r="G167" s="5">
        <f t="shared" si="1"/>
        <v>363</v>
      </c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</row>
    <row r="168" spans="1:24">
      <c r="A168" s="25">
        <v>43152</v>
      </c>
      <c r="B168" s="17" t="s">
        <v>171</v>
      </c>
      <c r="C168" s="7" t="s">
        <v>172</v>
      </c>
      <c r="D168" s="95" t="s">
        <v>111</v>
      </c>
      <c r="E168" s="7" t="s">
        <v>11</v>
      </c>
      <c r="F168" s="5">
        <v>600</v>
      </c>
      <c r="G168" s="5">
        <f t="shared" si="1"/>
        <v>726</v>
      </c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</row>
    <row r="169" spans="1:24">
      <c r="A169" s="26">
        <v>43152</v>
      </c>
      <c r="B169" s="17" t="s">
        <v>173</v>
      </c>
      <c r="C169" s="59" t="s">
        <v>174</v>
      </c>
      <c r="D169" s="94" t="s">
        <v>175</v>
      </c>
      <c r="E169" s="7" t="s">
        <v>11</v>
      </c>
      <c r="F169" s="27">
        <v>600</v>
      </c>
      <c r="G169" s="5">
        <f t="shared" si="1"/>
        <v>726</v>
      </c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</row>
    <row r="170" spans="1:24">
      <c r="A170" s="4">
        <v>43152</v>
      </c>
      <c r="B170" s="2" t="s">
        <v>666</v>
      </c>
      <c r="C170" s="1" t="s">
        <v>667</v>
      </c>
      <c r="D170" s="79" t="s">
        <v>668</v>
      </c>
      <c r="E170" s="7" t="s">
        <v>63</v>
      </c>
      <c r="F170" s="3">
        <v>195.67</v>
      </c>
      <c r="G170" s="5">
        <v>236.76069999999999</v>
      </c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</row>
    <row r="171" spans="1:24">
      <c r="A171" s="4">
        <v>43152</v>
      </c>
      <c r="B171" s="2" t="s">
        <v>669</v>
      </c>
      <c r="C171" s="1" t="s">
        <v>195</v>
      </c>
      <c r="D171" s="38" t="s">
        <v>670</v>
      </c>
      <c r="E171" s="7" t="s">
        <v>63</v>
      </c>
      <c r="F171" s="3">
        <v>500</v>
      </c>
      <c r="G171" s="5">
        <v>605</v>
      </c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</row>
    <row r="172" spans="1:24">
      <c r="A172" s="4">
        <v>43153</v>
      </c>
      <c r="B172" s="2" t="s">
        <v>260</v>
      </c>
      <c r="C172" s="80" t="s">
        <v>261</v>
      </c>
      <c r="D172" s="79" t="s">
        <v>671</v>
      </c>
      <c r="E172" s="7" t="s">
        <v>63</v>
      </c>
      <c r="F172" s="3">
        <v>120.36</v>
      </c>
      <c r="G172" s="5">
        <v>145.63559999999998</v>
      </c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</row>
    <row r="173" spans="1:24">
      <c r="A173" s="4">
        <v>43154</v>
      </c>
      <c r="B173" s="2" t="s">
        <v>502</v>
      </c>
      <c r="C173" s="1" t="s">
        <v>503</v>
      </c>
      <c r="D173" s="79" t="s">
        <v>504</v>
      </c>
      <c r="E173" s="7" t="s">
        <v>63</v>
      </c>
      <c r="F173" s="3">
        <v>320.95999999999998</v>
      </c>
      <c r="G173" s="6">
        <v>388.36159999999995</v>
      </c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</row>
    <row r="174" spans="1:24">
      <c r="A174" s="4">
        <v>43154</v>
      </c>
      <c r="B174" s="2" t="s">
        <v>499</v>
      </c>
      <c r="C174" s="1" t="s">
        <v>500</v>
      </c>
      <c r="D174" s="79" t="s">
        <v>672</v>
      </c>
      <c r="E174" s="7" t="s">
        <v>63</v>
      </c>
      <c r="F174" s="3">
        <v>103.68</v>
      </c>
      <c r="G174" s="6">
        <v>125.45280000000001</v>
      </c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</row>
    <row r="175" spans="1:24">
      <c r="A175" s="4">
        <v>43154</v>
      </c>
      <c r="B175" s="2" t="s">
        <v>673</v>
      </c>
      <c r="C175" s="80" t="s">
        <v>674</v>
      </c>
      <c r="D175" s="38" t="s">
        <v>675</v>
      </c>
      <c r="E175" s="7" t="s">
        <v>63</v>
      </c>
      <c r="F175" s="3">
        <v>181.53</v>
      </c>
      <c r="G175" s="5">
        <v>219.65129999999999</v>
      </c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</row>
    <row r="176" spans="1:24">
      <c r="A176" s="4">
        <v>43157</v>
      </c>
      <c r="B176" s="2" t="s">
        <v>676</v>
      </c>
      <c r="C176" s="1" t="s">
        <v>677</v>
      </c>
      <c r="D176" s="38" t="s">
        <v>678</v>
      </c>
      <c r="E176" s="7" t="s">
        <v>63</v>
      </c>
      <c r="F176" s="3">
        <v>400</v>
      </c>
      <c r="G176" s="5">
        <v>484</v>
      </c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</row>
    <row r="177" spans="1:24">
      <c r="A177" s="4">
        <v>43157</v>
      </c>
      <c r="B177" s="2" t="s">
        <v>679</v>
      </c>
      <c r="C177" s="1" t="s">
        <v>680</v>
      </c>
      <c r="D177" s="38" t="s">
        <v>681</v>
      </c>
      <c r="E177" s="7" t="s">
        <v>63</v>
      </c>
      <c r="F177" s="3">
        <v>298.17</v>
      </c>
      <c r="G177" s="5">
        <v>360.78570000000002</v>
      </c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</row>
    <row r="178" spans="1:24">
      <c r="A178" s="4">
        <v>43157</v>
      </c>
      <c r="B178" s="2" t="s">
        <v>484</v>
      </c>
      <c r="C178" s="1" t="s">
        <v>485</v>
      </c>
      <c r="D178" s="38" t="s">
        <v>682</v>
      </c>
      <c r="E178" s="7" t="s">
        <v>63</v>
      </c>
      <c r="F178" s="3">
        <v>34</v>
      </c>
      <c r="G178" s="5">
        <v>41.14</v>
      </c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</row>
    <row r="179" spans="1:24">
      <c r="A179" s="4">
        <v>43158</v>
      </c>
      <c r="B179" s="2" t="s">
        <v>683</v>
      </c>
      <c r="C179" s="1" t="s">
        <v>684</v>
      </c>
      <c r="D179" s="38" t="s">
        <v>685</v>
      </c>
      <c r="E179" s="7" t="s">
        <v>63</v>
      </c>
      <c r="F179" s="3">
        <v>8375</v>
      </c>
      <c r="G179" s="5">
        <v>10133.75</v>
      </c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</row>
    <row r="180" spans="1:24">
      <c r="A180" s="4">
        <v>43158</v>
      </c>
      <c r="B180" s="2" t="s">
        <v>686</v>
      </c>
      <c r="C180" s="80" t="s">
        <v>687</v>
      </c>
      <c r="D180" s="79" t="s">
        <v>688</v>
      </c>
      <c r="E180" s="7" t="s">
        <v>63</v>
      </c>
      <c r="F180" s="3">
        <v>685.95</v>
      </c>
      <c r="G180" s="5">
        <v>829.99950000000001</v>
      </c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</row>
    <row r="181" spans="1:24">
      <c r="A181" s="4">
        <v>43158</v>
      </c>
      <c r="B181" s="2" t="s">
        <v>539</v>
      </c>
      <c r="C181" s="80" t="s">
        <v>540</v>
      </c>
      <c r="D181" s="79" t="s">
        <v>689</v>
      </c>
      <c r="E181" s="7" t="s">
        <v>63</v>
      </c>
      <c r="F181" s="3">
        <v>1167</v>
      </c>
      <c r="G181" s="5">
        <v>1412.07</v>
      </c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</row>
    <row r="182" spans="1:24">
      <c r="A182" s="4">
        <v>43159</v>
      </c>
      <c r="B182" s="2" t="s">
        <v>690</v>
      </c>
      <c r="C182" s="80" t="s">
        <v>691</v>
      </c>
      <c r="D182" s="79" t="s">
        <v>692</v>
      </c>
      <c r="E182" s="7" t="s">
        <v>63</v>
      </c>
      <c r="F182" s="3">
        <v>5104.6400000000003</v>
      </c>
      <c r="G182" s="5">
        <v>6176.6144000000004</v>
      </c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</row>
    <row r="183" spans="1:24">
      <c r="A183" s="4">
        <v>43159</v>
      </c>
      <c r="B183" s="2" t="s">
        <v>492</v>
      </c>
      <c r="C183" s="80" t="s">
        <v>493</v>
      </c>
      <c r="D183" s="79" t="s">
        <v>693</v>
      </c>
      <c r="E183" s="7" t="s">
        <v>63</v>
      </c>
      <c r="F183" s="3">
        <v>1046.97</v>
      </c>
      <c r="G183" s="5">
        <v>1266.8336999999999</v>
      </c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</row>
    <row r="184" spans="1:24">
      <c r="A184" s="15">
        <v>43160</v>
      </c>
      <c r="B184" s="52" t="s">
        <v>30</v>
      </c>
      <c r="C184" s="23" t="s">
        <v>31</v>
      </c>
      <c r="D184" s="89" t="s">
        <v>32</v>
      </c>
      <c r="E184" s="7" t="s">
        <v>11</v>
      </c>
      <c r="F184" s="24">
        <v>9502.32</v>
      </c>
      <c r="G184" s="5">
        <f t="shared" ref="G184:G212" si="2">SUM(F184*1.21)</f>
        <v>11497.807199999999</v>
      </c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</row>
    <row r="185" spans="1:24">
      <c r="A185" s="15">
        <v>43160</v>
      </c>
      <c r="B185" s="52" t="s">
        <v>33</v>
      </c>
      <c r="C185" s="23" t="s">
        <v>34</v>
      </c>
      <c r="D185" s="89" t="s">
        <v>35</v>
      </c>
      <c r="E185" s="7" t="s">
        <v>11</v>
      </c>
      <c r="F185" s="24">
        <v>9502.32</v>
      </c>
      <c r="G185" s="5">
        <f t="shared" si="2"/>
        <v>11497.807199999999</v>
      </c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</row>
    <row r="186" spans="1:24">
      <c r="A186" s="15">
        <v>43160</v>
      </c>
      <c r="B186" s="17" t="s">
        <v>36</v>
      </c>
      <c r="C186" s="23" t="s">
        <v>37</v>
      </c>
      <c r="D186" s="89" t="s">
        <v>38</v>
      </c>
      <c r="E186" s="7" t="s">
        <v>11</v>
      </c>
      <c r="F186" s="24">
        <v>9502.32</v>
      </c>
      <c r="G186" s="5">
        <f t="shared" si="2"/>
        <v>11497.807199999999</v>
      </c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</row>
    <row r="187" spans="1:24">
      <c r="A187" s="15">
        <v>43160</v>
      </c>
      <c r="B187" s="17" t="s">
        <v>39</v>
      </c>
      <c r="C187" s="23" t="s">
        <v>40</v>
      </c>
      <c r="D187" s="90" t="s">
        <v>41</v>
      </c>
      <c r="E187" s="7" t="s">
        <v>11</v>
      </c>
      <c r="F187" s="24">
        <v>9502.32</v>
      </c>
      <c r="G187" s="5">
        <f t="shared" si="2"/>
        <v>11497.807199999999</v>
      </c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</row>
    <row r="188" spans="1:24">
      <c r="A188" s="15">
        <v>43160</v>
      </c>
      <c r="B188" s="17" t="s">
        <v>42</v>
      </c>
      <c r="C188" s="18" t="s">
        <v>43</v>
      </c>
      <c r="D188" s="89" t="s">
        <v>44</v>
      </c>
      <c r="E188" s="7" t="s">
        <v>11</v>
      </c>
      <c r="F188" s="24">
        <v>9502.32</v>
      </c>
      <c r="G188" s="5">
        <f t="shared" si="2"/>
        <v>11497.807199999999</v>
      </c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</row>
    <row r="189" spans="1:24">
      <c r="A189" s="15">
        <v>43160</v>
      </c>
      <c r="B189" s="17" t="s">
        <v>45</v>
      </c>
      <c r="C189" s="23" t="s">
        <v>46</v>
      </c>
      <c r="D189" s="90" t="s">
        <v>47</v>
      </c>
      <c r="E189" s="7" t="s">
        <v>11</v>
      </c>
      <c r="F189" s="24">
        <v>9502.32</v>
      </c>
      <c r="G189" s="5">
        <f t="shared" si="2"/>
        <v>11497.807199999999</v>
      </c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</row>
    <row r="190" spans="1:24">
      <c r="A190" s="15">
        <v>43160</v>
      </c>
      <c r="B190" s="22" t="s">
        <v>48</v>
      </c>
      <c r="C190" s="23" t="s">
        <v>49</v>
      </c>
      <c r="D190" s="89" t="s">
        <v>50</v>
      </c>
      <c r="E190" s="7" t="s">
        <v>11</v>
      </c>
      <c r="F190" s="24">
        <v>9502.32</v>
      </c>
      <c r="G190" s="5">
        <f t="shared" si="2"/>
        <v>11497.807199999999</v>
      </c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</row>
    <row r="191" spans="1:24">
      <c r="A191" s="28">
        <v>43160</v>
      </c>
      <c r="B191" s="22" t="s">
        <v>51</v>
      </c>
      <c r="C191" s="23" t="s">
        <v>52</v>
      </c>
      <c r="D191" s="89" t="s">
        <v>53</v>
      </c>
      <c r="E191" s="7" t="s">
        <v>11</v>
      </c>
      <c r="F191" s="6">
        <v>9502.32</v>
      </c>
      <c r="G191" s="5">
        <f t="shared" si="2"/>
        <v>11497.807199999999</v>
      </c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</row>
    <row r="192" spans="1:24">
      <c r="A192" s="28">
        <v>43160</v>
      </c>
      <c r="B192" s="22" t="s">
        <v>54</v>
      </c>
      <c r="C192" s="18" t="s">
        <v>55</v>
      </c>
      <c r="D192" s="90" t="s">
        <v>56</v>
      </c>
      <c r="E192" s="7" t="s">
        <v>11</v>
      </c>
      <c r="F192" s="24">
        <v>9502.32</v>
      </c>
      <c r="G192" s="5">
        <f t="shared" si="2"/>
        <v>11497.807199999999</v>
      </c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</row>
    <row r="193" spans="1:24">
      <c r="A193" s="28">
        <v>43160</v>
      </c>
      <c r="B193" s="22" t="s">
        <v>57</v>
      </c>
      <c r="C193" s="23" t="s">
        <v>58</v>
      </c>
      <c r="D193" s="89" t="s">
        <v>59</v>
      </c>
      <c r="E193" s="10" t="s">
        <v>11</v>
      </c>
      <c r="F193" s="6">
        <v>9502.32</v>
      </c>
      <c r="G193" s="5">
        <f t="shared" si="2"/>
        <v>11497.807199999999</v>
      </c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</row>
    <row r="194" spans="1:24">
      <c r="A194" s="15">
        <v>43160</v>
      </c>
      <c r="B194" s="22" t="s">
        <v>24</v>
      </c>
      <c r="C194" s="23" t="s">
        <v>25</v>
      </c>
      <c r="D194" s="90" t="s">
        <v>89</v>
      </c>
      <c r="E194" s="7" t="s">
        <v>90</v>
      </c>
      <c r="F194" s="24">
        <v>6318.67</v>
      </c>
      <c r="G194" s="5">
        <f t="shared" si="2"/>
        <v>7645.5906999999997</v>
      </c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</row>
    <row r="195" spans="1:24">
      <c r="A195" s="28">
        <v>43160</v>
      </c>
      <c r="B195" s="22" t="s">
        <v>24</v>
      </c>
      <c r="C195" s="23" t="s">
        <v>25</v>
      </c>
      <c r="D195" s="90" t="s">
        <v>91</v>
      </c>
      <c r="E195" s="7" t="s">
        <v>90</v>
      </c>
      <c r="F195" s="6">
        <v>3330.74</v>
      </c>
      <c r="G195" s="5">
        <f t="shared" si="2"/>
        <v>4030.1953999999996</v>
      </c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</row>
    <row r="196" spans="1:24">
      <c r="A196" s="28">
        <v>43160</v>
      </c>
      <c r="B196" s="22" t="s">
        <v>24</v>
      </c>
      <c r="C196" s="23" t="s">
        <v>25</v>
      </c>
      <c r="D196" s="90" t="s">
        <v>92</v>
      </c>
      <c r="E196" s="7" t="s">
        <v>90</v>
      </c>
      <c r="F196" s="6">
        <v>2973.64</v>
      </c>
      <c r="G196" s="5">
        <f t="shared" si="2"/>
        <v>3598.1043999999997</v>
      </c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</row>
    <row r="197" spans="1:24">
      <c r="A197" s="28">
        <v>43160</v>
      </c>
      <c r="B197" s="22" t="s">
        <v>24</v>
      </c>
      <c r="C197" s="23" t="s">
        <v>25</v>
      </c>
      <c r="D197" s="90" t="s">
        <v>93</v>
      </c>
      <c r="E197" s="7" t="s">
        <v>90</v>
      </c>
      <c r="F197" s="6">
        <v>1459.2</v>
      </c>
      <c r="G197" s="5">
        <f t="shared" si="2"/>
        <v>1765.6320000000001</v>
      </c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</row>
    <row r="198" spans="1:24">
      <c r="A198" s="28">
        <v>43160</v>
      </c>
      <c r="B198" s="22" t="s">
        <v>24</v>
      </c>
      <c r="C198" s="23" t="s">
        <v>25</v>
      </c>
      <c r="D198" s="90" t="s">
        <v>94</v>
      </c>
      <c r="E198" s="7" t="s">
        <v>90</v>
      </c>
      <c r="F198" s="6">
        <v>2408.9</v>
      </c>
      <c r="G198" s="5">
        <f t="shared" si="2"/>
        <v>2914.7690000000002</v>
      </c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</row>
    <row r="199" spans="1:24">
      <c r="A199" s="15">
        <v>43160</v>
      </c>
      <c r="B199" s="17" t="s">
        <v>24</v>
      </c>
      <c r="C199" s="29" t="s">
        <v>25</v>
      </c>
      <c r="D199" s="90" t="s">
        <v>95</v>
      </c>
      <c r="E199" s="7" t="s">
        <v>90</v>
      </c>
      <c r="F199" s="24">
        <v>3822.15</v>
      </c>
      <c r="G199" s="5">
        <f t="shared" si="2"/>
        <v>4624.8014999999996</v>
      </c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</row>
    <row r="200" spans="1:24">
      <c r="A200" s="15">
        <v>43160</v>
      </c>
      <c r="B200" s="17" t="s">
        <v>24</v>
      </c>
      <c r="C200" s="29" t="s">
        <v>25</v>
      </c>
      <c r="D200" s="90" t="s">
        <v>96</v>
      </c>
      <c r="E200" s="7" t="s">
        <v>90</v>
      </c>
      <c r="F200" s="24">
        <v>4386.91</v>
      </c>
      <c r="G200" s="5">
        <f t="shared" si="2"/>
        <v>5308.1610999999994</v>
      </c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</row>
    <row r="201" spans="1:24">
      <c r="A201" s="15">
        <v>43160</v>
      </c>
      <c r="B201" s="17" t="s">
        <v>24</v>
      </c>
      <c r="C201" s="29" t="s">
        <v>25</v>
      </c>
      <c r="D201" s="90" t="s">
        <v>97</v>
      </c>
      <c r="E201" s="7" t="s">
        <v>90</v>
      </c>
      <c r="F201" s="24">
        <v>1263.48</v>
      </c>
      <c r="G201" s="5">
        <f t="shared" si="2"/>
        <v>1528.8108</v>
      </c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</row>
    <row r="202" spans="1:24">
      <c r="A202" s="15">
        <v>43160</v>
      </c>
      <c r="B202" s="17" t="s">
        <v>24</v>
      </c>
      <c r="C202" s="29" t="s">
        <v>25</v>
      </c>
      <c r="D202" s="90" t="s">
        <v>98</v>
      </c>
      <c r="E202" s="7" t="s">
        <v>90</v>
      </c>
      <c r="F202" s="24">
        <v>5662.65</v>
      </c>
      <c r="G202" s="5">
        <f t="shared" si="2"/>
        <v>6851.8064999999997</v>
      </c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</row>
    <row r="203" spans="1:24">
      <c r="A203" s="15">
        <v>43160</v>
      </c>
      <c r="B203" s="17" t="s">
        <v>24</v>
      </c>
      <c r="C203" s="29" t="s">
        <v>25</v>
      </c>
      <c r="D203" s="90" t="s">
        <v>99</v>
      </c>
      <c r="E203" s="7" t="s">
        <v>90</v>
      </c>
      <c r="F203" s="24">
        <v>13125.74</v>
      </c>
      <c r="G203" s="5">
        <f t="shared" si="2"/>
        <v>15882.145399999999</v>
      </c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</row>
    <row r="204" spans="1:24">
      <c r="A204" s="15">
        <v>43160</v>
      </c>
      <c r="B204" s="17" t="s">
        <v>24</v>
      </c>
      <c r="C204" s="29" t="s">
        <v>25</v>
      </c>
      <c r="D204" s="89" t="s">
        <v>100</v>
      </c>
      <c r="E204" s="7" t="s">
        <v>90</v>
      </c>
      <c r="F204" s="24">
        <v>2625.08</v>
      </c>
      <c r="G204" s="5">
        <f t="shared" si="2"/>
        <v>3176.3467999999998</v>
      </c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</row>
    <row r="205" spans="1:24">
      <c r="A205" s="15">
        <v>43160</v>
      </c>
      <c r="B205" s="17" t="s">
        <v>24</v>
      </c>
      <c r="C205" s="29" t="s">
        <v>25</v>
      </c>
      <c r="D205" s="89" t="s">
        <v>101</v>
      </c>
      <c r="E205" s="7" t="s">
        <v>90</v>
      </c>
      <c r="F205" s="24">
        <v>22836.32</v>
      </c>
      <c r="G205" s="5">
        <f t="shared" si="2"/>
        <v>27631.947199999999</v>
      </c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</row>
    <row r="206" spans="1:24">
      <c r="A206" s="15">
        <v>43160</v>
      </c>
      <c r="B206" s="17" t="s">
        <v>21</v>
      </c>
      <c r="C206" s="29" t="s">
        <v>22</v>
      </c>
      <c r="D206" s="89" t="s">
        <v>176</v>
      </c>
      <c r="E206" s="7" t="s">
        <v>11</v>
      </c>
      <c r="F206" s="24">
        <v>99613.66</v>
      </c>
      <c r="G206" s="5">
        <f t="shared" si="2"/>
        <v>120532.52860000001</v>
      </c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</row>
    <row r="207" spans="1:24">
      <c r="A207" s="15">
        <v>43160</v>
      </c>
      <c r="B207" s="17" t="s">
        <v>24</v>
      </c>
      <c r="C207" s="29" t="s">
        <v>25</v>
      </c>
      <c r="D207" s="89" t="s">
        <v>177</v>
      </c>
      <c r="E207" s="7" t="s">
        <v>11</v>
      </c>
      <c r="F207" s="24">
        <v>42686.58</v>
      </c>
      <c r="G207" s="5">
        <f t="shared" si="2"/>
        <v>51650.7618</v>
      </c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</row>
    <row r="208" spans="1:24">
      <c r="A208" s="15">
        <v>43160</v>
      </c>
      <c r="B208" s="17" t="s">
        <v>24</v>
      </c>
      <c r="C208" s="29" t="s">
        <v>25</v>
      </c>
      <c r="D208" s="90" t="s">
        <v>178</v>
      </c>
      <c r="E208" s="7" t="s">
        <v>11</v>
      </c>
      <c r="F208" s="24">
        <v>11086.99</v>
      </c>
      <c r="G208" s="5">
        <f t="shared" si="2"/>
        <v>13415.257899999999</v>
      </c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</row>
    <row r="209" spans="1:24">
      <c r="A209" s="15">
        <v>43160</v>
      </c>
      <c r="B209" s="17" t="s">
        <v>24</v>
      </c>
      <c r="C209" s="18" t="s">
        <v>25</v>
      </c>
      <c r="D209" s="90" t="s">
        <v>179</v>
      </c>
      <c r="E209" s="7" t="s">
        <v>11</v>
      </c>
      <c r="F209" s="24">
        <v>20874.919999999998</v>
      </c>
      <c r="G209" s="5">
        <f t="shared" si="2"/>
        <v>25258.653199999997</v>
      </c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</row>
    <row r="210" spans="1:24">
      <c r="A210" s="15">
        <v>43160</v>
      </c>
      <c r="B210" s="17" t="s">
        <v>24</v>
      </c>
      <c r="C210" s="18" t="s">
        <v>25</v>
      </c>
      <c r="D210" s="90" t="s">
        <v>180</v>
      </c>
      <c r="E210" s="7" t="s">
        <v>11</v>
      </c>
      <c r="F210" s="24">
        <v>50711.7</v>
      </c>
      <c r="G210" s="5">
        <f t="shared" si="2"/>
        <v>61361.156999999992</v>
      </c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</row>
    <row r="211" spans="1:24">
      <c r="A211" s="15">
        <v>43160</v>
      </c>
      <c r="B211" s="17" t="s">
        <v>181</v>
      </c>
      <c r="C211" s="18" t="s">
        <v>182</v>
      </c>
      <c r="D211" s="92" t="s">
        <v>183</v>
      </c>
      <c r="E211" s="7" t="s">
        <v>63</v>
      </c>
      <c r="F211" s="24">
        <v>17760</v>
      </c>
      <c r="G211" s="5">
        <f t="shared" si="2"/>
        <v>21489.599999999999</v>
      </c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</row>
    <row r="212" spans="1:24">
      <c r="A212" s="15">
        <v>43160</v>
      </c>
      <c r="B212" s="17" t="s">
        <v>21</v>
      </c>
      <c r="C212" s="18" t="s">
        <v>22</v>
      </c>
      <c r="D212" s="94" t="s">
        <v>79</v>
      </c>
      <c r="E212" s="7" t="s">
        <v>63</v>
      </c>
      <c r="F212" s="24">
        <v>8243.5499999999993</v>
      </c>
      <c r="G212" s="5">
        <f t="shared" si="2"/>
        <v>9974.695499999998</v>
      </c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</row>
    <row r="213" spans="1:24" ht="15" customHeight="1">
      <c r="A213" s="4">
        <v>43160</v>
      </c>
      <c r="B213" s="2" t="s">
        <v>513</v>
      </c>
      <c r="C213" s="1" t="s">
        <v>500</v>
      </c>
      <c r="D213" s="79" t="s">
        <v>575</v>
      </c>
      <c r="E213" s="7" t="s">
        <v>63</v>
      </c>
      <c r="F213" s="13">
        <v>2.44</v>
      </c>
      <c r="G213" s="5">
        <v>2.9523999999999999</v>
      </c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</row>
    <row r="214" spans="1:24">
      <c r="A214" s="4">
        <v>43160</v>
      </c>
      <c r="B214" s="2" t="s">
        <v>694</v>
      </c>
      <c r="C214" s="1" t="s">
        <v>695</v>
      </c>
      <c r="D214" s="38" t="s">
        <v>696</v>
      </c>
      <c r="E214" s="7" t="s">
        <v>63</v>
      </c>
      <c r="F214" s="13">
        <v>132.69999999999999</v>
      </c>
      <c r="G214" s="5">
        <v>160.56699999999998</v>
      </c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</row>
    <row r="215" spans="1:24">
      <c r="A215" s="4">
        <v>43160</v>
      </c>
      <c r="B215" s="16" t="s">
        <v>189</v>
      </c>
      <c r="C215" s="1" t="s">
        <v>190</v>
      </c>
      <c r="D215" s="79" t="s">
        <v>697</v>
      </c>
      <c r="E215" s="7" t="s">
        <v>63</v>
      </c>
      <c r="F215" s="13">
        <v>1346.94</v>
      </c>
      <c r="G215" s="5">
        <v>1629.7973999999999</v>
      </c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</row>
    <row r="216" spans="1:24">
      <c r="A216" s="4">
        <v>43160</v>
      </c>
      <c r="B216" s="16" t="s">
        <v>189</v>
      </c>
      <c r="C216" s="80" t="s">
        <v>190</v>
      </c>
      <c r="D216" s="79" t="s">
        <v>698</v>
      </c>
      <c r="E216" s="7" t="s">
        <v>63</v>
      </c>
      <c r="F216" s="41">
        <v>2162.7600000000002</v>
      </c>
      <c r="G216" s="5">
        <v>2616.9396000000002</v>
      </c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</row>
    <row r="217" spans="1:24">
      <c r="A217" s="4">
        <v>43160</v>
      </c>
      <c r="B217" s="16" t="s">
        <v>24</v>
      </c>
      <c r="C217" s="1" t="s">
        <v>25</v>
      </c>
      <c r="D217" s="79" t="s">
        <v>223</v>
      </c>
      <c r="E217" s="7" t="s">
        <v>63</v>
      </c>
      <c r="F217" s="88">
        <v>27675.35</v>
      </c>
      <c r="G217" s="5">
        <v>33487.173499999997</v>
      </c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</row>
    <row r="218" spans="1:24">
      <c r="A218" s="4">
        <v>43160</v>
      </c>
      <c r="B218" s="16" t="s">
        <v>24</v>
      </c>
      <c r="C218" s="80" t="s">
        <v>25</v>
      </c>
      <c r="D218" s="38" t="s">
        <v>699</v>
      </c>
      <c r="E218" s="7" t="s">
        <v>63</v>
      </c>
      <c r="F218" s="88">
        <v>27642.03</v>
      </c>
      <c r="G218" s="5">
        <v>33446.856299999999</v>
      </c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</row>
    <row r="219" spans="1:24">
      <c r="A219" s="26">
        <v>43164</v>
      </c>
      <c r="B219" s="22" t="s">
        <v>184</v>
      </c>
      <c r="C219" s="10" t="s">
        <v>185</v>
      </c>
      <c r="D219" s="95" t="s">
        <v>160</v>
      </c>
      <c r="E219" s="7" t="s">
        <v>11</v>
      </c>
      <c r="F219" s="43">
        <v>1100</v>
      </c>
      <c r="G219" s="5">
        <f>SUM(F219*1.21)</f>
        <v>1331</v>
      </c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</row>
    <row r="220" spans="1:24">
      <c r="A220" s="4">
        <v>43164</v>
      </c>
      <c r="B220" s="16" t="s">
        <v>619</v>
      </c>
      <c r="C220" s="80" t="s">
        <v>620</v>
      </c>
      <c r="D220" s="38" t="s">
        <v>567</v>
      </c>
      <c r="E220" s="7" t="s">
        <v>63</v>
      </c>
      <c r="F220" s="88">
        <v>300</v>
      </c>
      <c r="G220" s="5">
        <v>363</v>
      </c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</row>
    <row r="221" spans="1:24">
      <c r="A221" s="4">
        <v>43164</v>
      </c>
      <c r="B221" s="16" t="s">
        <v>570</v>
      </c>
      <c r="C221" s="80" t="s">
        <v>571</v>
      </c>
      <c r="D221" s="38" t="s">
        <v>567</v>
      </c>
      <c r="E221" s="7" t="s">
        <v>63</v>
      </c>
      <c r="F221" s="88">
        <v>375</v>
      </c>
      <c r="G221" s="5">
        <v>453.75</v>
      </c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</row>
    <row r="222" spans="1:24">
      <c r="A222" s="4">
        <v>43164</v>
      </c>
      <c r="B222" s="78" t="s">
        <v>613</v>
      </c>
      <c r="C222" s="1" t="s">
        <v>614</v>
      </c>
      <c r="D222" s="38" t="s">
        <v>567</v>
      </c>
      <c r="E222" s="7" t="s">
        <v>63</v>
      </c>
      <c r="F222" s="41">
        <v>150</v>
      </c>
      <c r="G222" s="5">
        <v>181.5</v>
      </c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</row>
    <row r="223" spans="1:24">
      <c r="A223" s="4">
        <v>43164</v>
      </c>
      <c r="B223" s="78" t="s">
        <v>565</v>
      </c>
      <c r="C223" s="1" t="s">
        <v>566</v>
      </c>
      <c r="D223" s="38" t="s">
        <v>567</v>
      </c>
      <c r="E223" s="7" t="s">
        <v>63</v>
      </c>
      <c r="F223" s="41">
        <v>300</v>
      </c>
      <c r="G223" s="5">
        <v>363</v>
      </c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</row>
    <row r="224" spans="1:24">
      <c r="A224" s="4">
        <v>43164</v>
      </c>
      <c r="B224" s="16" t="s">
        <v>585</v>
      </c>
      <c r="C224" s="80" t="s">
        <v>586</v>
      </c>
      <c r="D224" s="79" t="s">
        <v>567</v>
      </c>
      <c r="E224" s="7" t="s">
        <v>63</v>
      </c>
      <c r="F224" s="13">
        <v>600</v>
      </c>
      <c r="G224" s="5">
        <v>726</v>
      </c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</row>
    <row r="225" spans="1:24">
      <c r="A225" s="26">
        <v>43165</v>
      </c>
      <c r="B225" s="17" t="s">
        <v>186</v>
      </c>
      <c r="C225" s="18" t="s">
        <v>187</v>
      </c>
      <c r="D225" s="95" t="s">
        <v>125</v>
      </c>
      <c r="E225" s="7" t="s">
        <v>11</v>
      </c>
      <c r="F225" s="42">
        <v>1100</v>
      </c>
      <c r="G225" s="5">
        <f>SUM(F225*1.21)</f>
        <v>1331</v>
      </c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</row>
    <row r="226" spans="1:24">
      <c r="A226" s="4">
        <v>43165</v>
      </c>
      <c r="B226" s="38" t="s">
        <v>700</v>
      </c>
      <c r="C226" s="1" t="s">
        <v>701</v>
      </c>
      <c r="D226" s="79" t="s">
        <v>702</v>
      </c>
      <c r="E226" s="7" t="s">
        <v>63</v>
      </c>
      <c r="F226" s="87">
        <v>1061.04</v>
      </c>
      <c r="G226" s="5">
        <v>1283.8583999999998</v>
      </c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</row>
    <row r="227" spans="1:24">
      <c r="A227" s="4">
        <v>43165</v>
      </c>
      <c r="B227" s="2" t="s">
        <v>703</v>
      </c>
      <c r="C227" s="7" t="s">
        <v>408</v>
      </c>
      <c r="D227" s="79" t="s">
        <v>704</v>
      </c>
      <c r="E227" s="7" t="s">
        <v>63</v>
      </c>
      <c r="F227" s="87">
        <v>3307.5</v>
      </c>
      <c r="G227" s="5">
        <v>4002.0749999999998</v>
      </c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</row>
    <row r="228" spans="1:24">
      <c r="A228" s="26">
        <v>43166</v>
      </c>
      <c r="B228" s="17" t="s">
        <v>117</v>
      </c>
      <c r="C228" s="18" t="s">
        <v>118</v>
      </c>
      <c r="D228" s="90" t="s">
        <v>188</v>
      </c>
      <c r="E228" s="7" t="s">
        <v>11</v>
      </c>
      <c r="F228" s="42">
        <v>12100</v>
      </c>
      <c r="G228" s="5">
        <f>SUM(F228*1.21)</f>
        <v>14641</v>
      </c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</row>
    <row r="229" spans="1:24">
      <c r="A229" s="15">
        <v>43166</v>
      </c>
      <c r="B229" s="22" t="s">
        <v>189</v>
      </c>
      <c r="C229" s="10" t="s">
        <v>190</v>
      </c>
      <c r="D229" s="91" t="s">
        <v>191</v>
      </c>
      <c r="E229" s="7" t="s">
        <v>63</v>
      </c>
      <c r="F229" s="24">
        <v>36005.82</v>
      </c>
      <c r="G229" s="5">
        <f>SUM(F229*1.21)</f>
        <v>43567.042199999996</v>
      </c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</row>
    <row r="230" spans="1:24">
      <c r="A230" s="4">
        <v>43166</v>
      </c>
      <c r="B230" s="2" t="s">
        <v>492</v>
      </c>
      <c r="C230" s="1" t="s">
        <v>493</v>
      </c>
      <c r="D230" s="79" t="s">
        <v>705</v>
      </c>
      <c r="E230" s="7" t="s">
        <v>63</v>
      </c>
      <c r="F230" s="87">
        <v>1199.22</v>
      </c>
      <c r="G230" s="5">
        <v>1451.0562</v>
      </c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</row>
    <row r="231" spans="1:24">
      <c r="A231" s="4">
        <v>43166</v>
      </c>
      <c r="B231" s="2" t="s">
        <v>24</v>
      </c>
      <c r="C231" s="1" t="s">
        <v>25</v>
      </c>
      <c r="D231" s="79" t="s">
        <v>706</v>
      </c>
      <c r="E231" s="7" t="s">
        <v>63</v>
      </c>
      <c r="F231" s="87">
        <v>4558.78</v>
      </c>
      <c r="G231" s="5">
        <v>5516.1237999999994</v>
      </c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</row>
    <row r="232" spans="1:24">
      <c r="A232" s="4">
        <v>43166</v>
      </c>
      <c r="B232" s="2" t="s">
        <v>707</v>
      </c>
      <c r="C232" s="1" t="s">
        <v>708</v>
      </c>
      <c r="D232" s="79" t="s">
        <v>709</v>
      </c>
      <c r="E232" s="7" t="s">
        <v>63</v>
      </c>
      <c r="F232" s="87">
        <v>92</v>
      </c>
      <c r="G232" s="5">
        <v>111.32</v>
      </c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</row>
    <row r="233" spans="1:24">
      <c r="A233" s="4">
        <v>43167</v>
      </c>
      <c r="B233" s="2" t="s">
        <v>712</v>
      </c>
      <c r="C233" s="1" t="s">
        <v>713</v>
      </c>
      <c r="D233" s="79" t="s">
        <v>711</v>
      </c>
      <c r="E233" s="7" t="s">
        <v>63</v>
      </c>
      <c r="F233" s="87">
        <v>125</v>
      </c>
      <c r="G233" s="5">
        <v>151.25</v>
      </c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</row>
    <row r="234" spans="1:24">
      <c r="A234" s="4">
        <v>43167</v>
      </c>
      <c r="B234" s="2" t="s">
        <v>607</v>
      </c>
      <c r="C234" s="1" t="s">
        <v>608</v>
      </c>
      <c r="D234" s="79" t="s">
        <v>710</v>
      </c>
      <c r="E234" s="7" t="s">
        <v>63</v>
      </c>
      <c r="F234" s="87">
        <v>250</v>
      </c>
      <c r="G234" s="5">
        <v>302.5</v>
      </c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</row>
    <row r="235" spans="1:24">
      <c r="A235" s="4">
        <v>43167</v>
      </c>
      <c r="B235" s="2" t="s">
        <v>628</v>
      </c>
      <c r="C235" s="1" t="s">
        <v>629</v>
      </c>
      <c r="D235" s="79" t="s">
        <v>711</v>
      </c>
      <c r="E235" s="7" t="s">
        <v>63</v>
      </c>
      <c r="F235" s="87">
        <v>125</v>
      </c>
      <c r="G235" s="5">
        <v>151.25</v>
      </c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</row>
    <row r="236" spans="1:24">
      <c r="A236" s="4">
        <v>43167</v>
      </c>
      <c r="B236" s="2" t="s">
        <v>603</v>
      </c>
      <c r="C236" s="1" t="s">
        <v>604</v>
      </c>
      <c r="D236" s="79" t="s">
        <v>711</v>
      </c>
      <c r="E236" s="7" t="s">
        <v>63</v>
      </c>
      <c r="F236" s="13">
        <v>125</v>
      </c>
      <c r="G236" s="5">
        <v>151.25</v>
      </c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</row>
    <row r="237" spans="1:24">
      <c r="A237" s="4">
        <v>43167</v>
      </c>
      <c r="B237" s="16" t="s">
        <v>599</v>
      </c>
      <c r="C237" s="80" t="s">
        <v>600</v>
      </c>
      <c r="D237" s="79" t="s">
        <v>711</v>
      </c>
      <c r="E237" s="7" t="s">
        <v>63</v>
      </c>
      <c r="F237" s="41">
        <v>500</v>
      </c>
      <c r="G237" s="5">
        <v>605</v>
      </c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</row>
    <row r="238" spans="1:24">
      <c r="A238" s="14">
        <v>43167</v>
      </c>
      <c r="B238" s="2" t="s">
        <v>582</v>
      </c>
      <c r="C238" s="80" t="s">
        <v>583</v>
      </c>
      <c r="D238" s="38" t="s">
        <v>711</v>
      </c>
      <c r="E238" s="7" t="s">
        <v>63</v>
      </c>
      <c r="F238" s="41">
        <v>250</v>
      </c>
      <c r="G238" s="5">
        <v>302.5</v>
      </c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</row>
    <row r="239" spans="1:24">
      <c r="A239" s="4">
        <v>43167</v>
      </c>
      <c r="B239" s="16" t="s">
        <v>615</v>
      </c>
      <c r="C239" s="80" t="s">
        <v>616</v>
      </c>
      <c r="D239" s="38" t="s">
        <v>711</v>
      </c>
      <c r="E239" s="7" t="s">
        <v>63</v>
      </c>
      <c r="F239" s="41">
        <v>250</v>
      </c>
      <c r="G239" s="5">
        <v>302.5</v>
      </c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</row>
    <row r="240" spans="1:24">
      <c r="A240" s="4">
        <v>43167</v>
      </c>
      <c r="B240" s="2" t="s">
        <v>601</v>
      </c>
      <c r="C240" s="80" t="s">
        <v>602</v>
      </c>
      <c r="D240" s="38" t="s">
        <v>711</v>
      </c>
      <c r="E240" s="7" t="s">
        <v>63</v>
      </c>
      <c r="F240" s="88">
        <v>375</v>
      </c>
      <c r="G240" s="5">
        <v>453.75</v>
      </c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</row>
    <row r="241" spans="1:24">
      <c r="A241" s="4">
        <v>43167</v>
      </c>
      <c r="B241" s="2" t="s">
        <v>590</v>
      </c>
      <c r="C241" s="80" t="s">
        <v>591</v>
      </c>
      <c r="D241" s="79" t="s">
        <v>711</v>
      </c>
      <c r="E241" s="7" t="s">
        <v>63</v>
      </c>
      <c r="F241" s="88">
        <v>125</v>
      </c>
      <c r="G241" s="5">
        <v>151.25</v>
      </c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</row>
    <row r="242" spans="1:24">
      <c r="A242" s="4">
        <v>43167</v>
      </c>
      <c r="B242" s="2" t="s">
        <v>714</v>
      </c>
      <c r="C242" s="1" t="s">
        <v>715</v>
      </c>
      <c r="D242" s="38" t="s">
        <v>567</v>
      </c>
      <c r="E242" s="7" t="s">
        <v>63</v>
      </c>
      <c r="F242" s="13">
        <v>150</v>
      </c>
      <c r="G242" s="5">
        <v>181.5</v>
      </c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</row>
    <row r="243" spans="1:24">
      <c r="A243" s="4">
        <v>43167</v>
      </c>
      <c r="B243" s="2" t="s">
        <v>609</v>
      </c>
      <c r="C243" s="1" t="s">
        <v>610</v>
      </c>
      <c r="D243" s="38" t="s">
        <v>567</v>
      </c>
      <c r="E243" s="7" t="s">
        <v>63</v>
      </c>
      <c r="F243" s="13">
        <v>150</v>
      </c>
      <c r="G243" s="5">
        <v>181.5</v>
      </c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</row>
    <row r="244" spans="1:24">
      <c r="A244" s="4">
        <v>43167</v>
      </c>
      <c r="B244" s="2" t="s">
        <v>673</v>
      </c>
      <c r="C244" s="1" t="s">
        <v>674</v>
      </c>
      <c r="D244" s="38" t="s">
        <v>716</v>
      </c>
      <c r="E244" s="7" t="s">
        <v>63</v>
      </c>
      <c r="F244" s="13">
        <v>56.2</v>
      </c>
      <c r="G244" s="5">
        <v>68.001999999999995</v>
      </c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</row>
    <row r="245" spans="1:24">
      <c r="A245" s="4">
        <v>43167</v>
      </c>
      <c r="B245" s="2" t="s">
        <v>717</v>
      </c>
      <c r="C245" s="85" t="s">
        <v>718</v>
      </c>
      <c r="D245" s="38" t="s">
        <v>719</v>
      </c>
      <c r="E245" s="7" t="s">
        <v>63</v>
      </c>
      <c r="F245" s="13">
        <v>220</v>
      </c>
      <c r="G245" s="5">
        <v>266.2</v>
      </c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</row>
    <row r="246" spans="1:24">
      <c r="A246" s="26">
        <v>43171</v>
      </c>
      <c r="B246" s="17" t="s">
        <v>192</v>
      </c>
      <c r="C246" s="18" t="s">
        <v>193</v>
      </c>
      <c r="D246" s="95" t="s">
        <v>150</v>
      </c>
      <c r="E246" s="7" t="s">
        <v>11</v>
      </c>
      <c r="F246" s="27">
        <v>700</v>
      </c>
      <c r="G246" s="5">
        <f>SUM(F246*1.21)</f>
        <v>847</v>
      </c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</row>
    <row r="247" spans="1:24">
      <c r="A247" s="4">
        <v>43171</v>
      </c>
      <c r="B247" s="2" t="s">
        <v>592</v>
      </c>
      <c r="C247" s="85" t="s">
        <v>593</v>
      </c>
      <c r="D247" s="38" t="s">
        <v>711</v>
      </c>
      <c r="E247" s="7" t="s">
        <v>63</v>
      </c>
      <c r="F247" s="13">
        <v>125</v>
      </c>
      <c r="G247" s="5">
        <v>151.25</v>
      </c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</row>
    <row r="248" spans="1:24">
      <c r="A248" s="4">
        <v>43171</v>
      </c>
      <c r="B248" s="2" t="s">
        <v>588</v>
      </c>
      <c r="C248" s="1" t="s">
        <v>589</v>
      </c>
      <c r="D248" s="38" t="s">
        <v>711</v>
      </c>
      <c r="E248" s="7" t="s">
        <v>63</v>
      </c>
      <c r="F248" s="13">
        <v>125</v>
      </c>
      <c r="G248" s="5">
        <v>151.25</v>
      </c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</row>
    <row r="249" spans="1:24">
      <c r="A249" s="4">
        <v>43171</v>
      </c>
      <c r="B249" s="2" t="s">
        <v>720</v>
      </c>
      <c r="C249" s="1" t="s">
        <v>721</v>
      </c>
      <c r="D249" s="38" t="s">
        <v>722</v>
      </c>
      <c r="E249" s="7" t="s">
        <v>63</v>
      </c>
      <c r="F249" s="13">
        <v>2183</v>
      </c>
      <c r="G249" s="5">
        <v>2641.43</v>
      </c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</row>
    <row r="250" spans="1:24">
      <c r="A250" s="4">
        <v>43171</v>
      </c>
      <c r="B250" s="2" t="s">
        <v>626</v>
      </c>
      <c r="C250" s="1" t="s">
        <v>386</v>
      </c>
      <c r="D250" s="38" t="s">
        <v>723</v>
      </c>
      <c r="E250" s="7" t="s">
        <v>63</v>
      </c>
      <c r="F250" s="13">
        <v>910</v>
      </c>
      <c r="G250" s="5">
        <v>1101.0999999999999</v>
      </c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</row>
    <row r="251" spans="1:24">
      <c r="A251" s="4">
        <v>43171</v>
      </c>
      <c r="B251" s="2" t="s">
        <v>683</v>
      </c>
      <c r="C251" s="1" t="s">
        <v>684</v>
      </c>
      <c r="D251" s="38" t="s">
        <v>724</v>
      </c>
      <c r="E251" s="7" t="s">
        <v>63</v>
      </c>
      <c r="F251" s="13">
        <v>3800</v>
      </c>
      <c r="G251" s="5">
        <v>4598</v>
      </c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</row>
    <row r="252" spans="1:24">
      <c r="A252" s="4">
        <v>43171</v>
      </c>
      <c r="B252" s="2" t="s">
        <v>484</v>
      </c>
      <c r="C252" s="80" t="s">
        <v>485</v>
      </c>
      <c r="D252" s="38" t="s">
        <v>486</v>
      </c>
      <c r="E252" s="7" t="s">
        <v>63</v>
      </c>
      <c r="F252" s="13">
        <v>53</v>
      </c>
      <c r="G252" s="5">
        <v>64.13</v>
      </c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</row>
    <row r="253" spans="1:24">
      <c r="A253" s="4">
        <v>43171</v>
      </c>
      <c r="B253" s="2" t="s">
        <v>490</v>
      </c>
      <c r="C253" s="1" t="s">
        <v>315</v>
      </c>
      <c r="D253" s="38" t="s">
        <v>725</v>
      </c>
      <c r="E253" s="7" t="s">
        <v>63</v>
      </c>
      <c r="F253" s="13">
        <v>410.8</v>
      </c>
      <c r="G253" s="5">
        <v>497.06799999999998</v>
      </c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</row>
    <row r="254" spans="1:24">
      <c r="A254" s="4">
        <v>43172</v>
      </c>
      <c r="B254" s="16" t="s">
        <v>652</v>
      </c>
      <c r="C254" s="80" t="s">
        <v>653</v>
      </c>
      <c r="D254" s="79" t="s">
        <v>584</v>
      </c>
      <c r="E254" s="7" t="s">
        <v>63</v>
      </c>
      <c r="F254" s="88">
        <v>250</v>
      </c>
      <c r="G254" s="5">
        <v>302.5</v>
      </c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</row>
    <row r="255" spans="1:24">
      <c r="A255" s="4">
        <v>43172</v>
      </c>
      <c r="B255" s="16" t="s">
        <v>499</v>
      </c>
      <c r="C255" s="80" t="s">
        <v>500</v>
      </c>
      <c r="D255" s="38" t="s">
        <v>726</v>
      </c>
      <c r="E255" s="7" t="s">
        <v>63</v>
      </c>
      <c r="F255" s="88">
        <v>73.040000000000006</v>
      </c>
      <c r="G255" s="5">
        <v>88.378399999999999</v>
      </c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</row>
    <row r="256" spans="1:24">
      <c r="A256" s="4">
        <v>43172</v>
      </c>
      <c r="B256" s="2" t="s">
        <v>727</v>
      </c>
      <c r="C256" s="1" t="s">
        <v>728</v>
      </c>
      <c r="D256" s="79" t="s">
        <v>729</v>
      </c>
      <c r="E256" s="7" t="s">
        <v>63</v>
      </c>
      <c r="F256" s="13">
        <v>191</v>
      </c>
      <c r="G256" s="5">
        <v>231.10999999999999</v>
      </c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</row>
    <row r="257" spans="1:24">
      <c r="A257" s="26">
        <v>43173</v>
      </c>
      <c r="B257" s="17" t="s">
        <v>194</v>
      </c>
      <c r="C257" s="18" t="s">
        <v>195</v>
      </c>
      <c r="D257" s="89" t="s">
        <v>196</v>
      </c>
      <c r="E257" s="7" t="s">
        <v>11</v>
      </c>
      <c r="F257" s="27">
        <v>7700</v>
      </c>
      <c r="G257" s="5">
        <f>SUM(F257*1.21)</f>
        <v>9317</v>
      </c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</row>
    <row r="258" spans="1:24">
      <c r="A258" s="4">
        <v>43173</v>
      </c>
      <c r="B258" s="2" t="s">
        <v>730</v>
      </c>
      <c r="C258" s="1" t="s">
        <v>731</v>
      </c>
      <c r="D258" s="79" t="s">
        <v>587</v>
      </c>
      <c r="E258" s="7" t="s">
        <v>63</v>
      </c>
      <c r="F258" s="13">
        <v>600</v>
      </c>
      <c r="G258" s="5">
        <v>726</v>
      </c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</row>
    <row r="259" spans="1:24">
      <c r="A259" s="4">
        <v>43173</v>
      </c>
      <c r="B259" s="2" t="s">
        <v>732</v>
      </c>
      <c r="C259" s="1" t="s">
        <v>733</v>
      </c>
      <c r="D259" s="79" t="s">
        <v>734</v>
      </c>
      <c r="E259" s="7" t="s">
        <v>63</v>
      </c>
      <c r="F259" s="13">
        <v>250</v>
      </c>
      <c r="G259" s="5">
        <v>302.5</v>
      </c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</row>
    <row r="260" spans="1:24" ht="30">
      <c r="A260" s="31">
        <v>43174</v>
      </c>
      <c r="B260" s="17" t="s">
        <v>189</v>
      </c>
      <c r="C260" s="59" t="s">
        <v>190</v>
      </c>
      <c r="D260" s="97" t="s">
        <v>197</v>
      </c>
      <c r="E260" s="7" t="s">
        <v>198</v>
      </c>
      <c r="F260" s="47">
        <v>66933.179999999993</v>
      </c>
      <c r="G260" s="5">
        <f>SUM(F260*1.21)</f>
        <v>80989.147799999992</v>
      </c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</row>
    <row r="261" spans="1:24">
      <c r="A261" s="4">
        <v>43174</v>
      </c>
      <c r="B261" s="2" t="s">
        <v>636</v>
      </c>
      <c r="C261" s="1" t="s">
        <v>637</v>
      </c>
      <c r="D261" s="38" t="s">
        <v>735</v>
      </c>
      <c r="E261" s="7" t="s">
        <v>63</v>
      </c>
      <c r="F261" s="13">
        <v>2900</v>
      </c>
      <c r="G261" s="5">
        <v>3509</v>
      </c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</row>
    <row r="262" spans="1:24">
      <c r="A262" s="4">
        <v>43174</v>
      </c>
      <c r="B262" s="16" t="s">
        <v>64</v>
      </c>
      <c r="C262" s="80" t="s">
        <v>65</v>
      </c>
      <c r="D262" s="79" t="s">
        <v>736</v>
      </c>
      <c r="E262" s="7" t="s">
        <v>63</v>
      </c>
      <c r="F262" s="88">
        <v>468.89</v>
      </c>
      <c r="G262" s="5">
        <v>567.3569</v>
      </c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</row>
    <row r="263" spans="1:24">
      <c r="A263" s="26">
        <v>43178</v>
      </c>
      <c r="B263" s="17" t="s">
        <v>109</v>
      </c>
      <c r="C263" s="18" t="s">
        <v>110</v>
      </c>
      <c r="D263" s="94" t="s">
        <v>104</v>
      </c>
      <c r="E263" s="7" t="s">
        <v>11</v>
      </c>
      <c r="F263" s="27">
        <v>300</v>
      </c>
      <c r="G263" s="5">
        <f>SUM(F263*1.21)</f>
        <v>363</v>
      </c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</row>
    <row r="264" spans="1:24">
      <c r="A264" s="26">
        <v>43178</v>
      </c>
      <c r="B264" s="17" t="s">
        <v>199</v>
      </c>
      <c r="C264" s="7" t="s">
        <v>200</v>
      </c>
      <c r="D264" s="94" t="s">
        <v>104</v>
      </c>
      <c r="E264" s="7" t="s">
        <v>11</v>
      </c>
      <c r="F264" s="27">
        <v>150</v>
      </c>
      <c r="G264" s="5">
        <f>SUM(F264*1.21)</f>
        <v>181.5</v>
      </c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</row>
    <row r="265" spans="1:24">
      <c r="A265" s="4">
        <v>43178</v>
      </c>
      <c r="B265" s="2" t="s">
        <v>737</v>
      </c>
      <c r="C265" s="1" t="s">
        <v>738</v>
      </c>
      <c r="D265" s="38" t="s">
        <v>739</v>
      </c>
      <c r="E265" s="7" t="s">
        <v>63</v>
      </c>
      <c r="F265" s="13">
        <v>365</v>
      </c>
      <c r="G265" s="5">
        <v>441.65</v>
      </c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</row>
    <row r="266" spans="1:24">
      <c r="A266" s="4">
        <v>43178</v>
      </c>
      <c r="B266" s="2" t="s">
        <v>740</v>
      </c>
      <c r="C266" s="1" t="s">
        <v>741</v>
      </c>
      <c r="D266" s="38" t="s">
        <v>670</v>
      </c>
      <c r="E266" s="7" t="s">
        <v>63</v>
      </c>
      <c r="F266" s="13">
        <v>500</v>
      </c>
      <c r="G266" s="5">
        <v>605</v>
      </c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</row>
    <row r="267" spans="1:24">
      <c r="A267" s="26">
        <v>43179</v>
      </c>
      <c r="B267" s="17" t="s">
        <v>201</v>
      </c>
      <c r="C267" s="7" t="s">
        <v>202</v>
      </c>
      <c r="D267" s="90" t="s">
        <v>203</v>
      </c>
      <c r="E267" s="7" t="s">
        <v>11</v>
      </c>
      <c r="F267" s="27">
        <v>11000</v>
      </c>
      <c r="G267" s="5">
        <f>SUM(F267*1.21)</f>
        <v>13310</v>
      </c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</row>
    <row r="268" spans="1:24">
      <c r="A268" s="26">
        <v>43179</v>
      </c>
      <c r="B268" s="9" t="s">
        <v>204</v>
      </c>
      <c r="C268" s="7" t="s">
        <v>205</v>
      </c>
      <c r="D268" s="90" t="s">
        <v>122</v>
      </c>
      <c r="E268" s="7" t="s">
        <v>11</v>
      </c>
      <c r="F268" s="24">
        <v>3300</v>
      </c>
      <c r="G268" s="5">
        <f>SUM(F268*1.21)</f>
        <v>3993</v>
      </c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</row>
    <row r="269" spans="1:24">
      <c r="A269" s="4">
        <v>43179</v>
      </c>
      <c r="B269" s="2" t="s">
        <v>24</v>
      </c>
      <c r="C269" s="1" t="s">
        <v>25</v>
      </c>
      <c r="D269" s="79" t="s">
        <v>742</v>
      </c>
      <c r="E269" s="7" t="s">
        <v>63</v>
      </c>
      <c r="F269" s="13">
        <v>5009.5200000000004</v>
      </c>
      <c r="G269" s="5">
        <v>6061.5192000000006</v>
      </c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</row>
    <row r="270" spans="1:24">
      <c r="A270" s="4">
        <v>43179</v>
      </c>
      <c r="B270" s="2" t="s">
        <v>484</v>
      </c>
      <c r="C270" s="1" t="s">
        <v>485</v>
      </c>
      <c r="D270" s="79" t="s">
        <v>682</v>
      </c>
      <c r="E270" s="7" t="s">
        <v>63</v>
      </c>
      <c r="F270" s="13">
        <v>65</v>
      </c>
      <c r="G270" s="5">
        <v>78.649999999999991</v>
      </c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</row>
    <row r="271" spans="1:24">
      <c r="A271" s="4">
        <v>43179</v>
      </c>
      <c r="B271" s="2" t="s">
        <v>24</v>
      </c>
      <c r="C271" s="1" t="s">
        <v>25</v>
      </c>
      <c r="D271" s="79" t="s">
        <v>743</v>
      </c>
      <c r="E271" s="7" t="s">
        <v>63</v>
      </c>
      <c r="F271" s="13">
        <v>-6136.4</v>
      </c>
      <c r="G271" s="5">
        <v>-7425.043999999999</v>
      </c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</row>
    <row r="272" spans="1:24">
      <c r="A272" s="26">
        <v>43180</v>
      </c>
      <c r="B272" s="9" t="s">
        <v>206</v>
      </c>
      <c r="C272" s="7" t="s">
        <v>207</v>
      </c>
      <c r="D272" s="95" t="s">
        <v>125</v>
      </c>
      <c r="E272" s="7" t="s">
        <v>11</v>
      </c>
      <c r="F272" s="27">
        <v>1000</v>
      </c>
      <c r="G272" s="5">
        <f>SUM(F272*1.21)</f>
        <v>1210</v>
      </c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</row>
    <row r="273" spans="1:24">
      <c r="A273" s="26">
        <v>43181</v>
      </c>
      <c r="B273" s="8" t="s">
        <v>208</v>
      </c>
      <c r="C273" s="7" t="s">
        <v>209</v>
      </c>
      <c r="D273" s="94" t="s">
        <v>210</v>
      </c>
      <c r="E273" s="7" t="s">
        <v>11</v>
      </c>
      <c r="F273" s="43">
        <v>4000</v>
      </c>
      <c r="G273" s="5">
        <f>SUM(F273*1.21)</f>
        <v>4840</v>
      </c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</row>
    <row r="274" spans="1:24">
      <c r="A274" s="15">
        <v>43191</v>
      </c>
      <c r="B274" s="22" t="s">
        <v>140</v>
      </c>
      <c r="C274" s="18" t="s">
        <v>141</v>
      </c>
      <c r="D274" s="91" t="s">
        <v>142</v>
      </c>
      <c r="E274" s="7" t="s">
        <v>63</v>
      </c>
      <c r="F274" s="53">
        <v>7000</v>
      </c>
      <c r="G274" s="5">
        <f>SUM(F274*1.21)</f>
        <v>8470</v>
      </c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</row>
    <row r="275" spans="1:24">
      <c r="A275" s="26">
        <v>43191</v>
      </c>
      <c r="B275" s="22" t="s">
        <v>211</v>
      </c>
      <c r="C275" s="7" t="s">
        <v>212</v>
      </c>
      <c r="D275" s="94" t="s">
        <v>213</v>
      </c>
      <c r="E275" s="7" t="s">
        <v>90</v>
      </c>
      <c r="F275" s="53">
        <v>19500</v>
      </c>
      <c r="G275" s="5">
        <f>SUM(F275*1.21)</f>
        <v>23595</v>
      </c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</row>
    <row r="276" spans="1:24">
      <c r="A276" s="4">
        <v>43194</v>
      </c>
      <c r="B276" s="16" t="s">
        <v>669</v>
      </c>
      <c r="C276" s="1" t="s">
        <v>195</v>
      </c>
      <c r="D276" s="79" t="s">
        <v>744</v>
      </c>
      <c r="E276" s="7" t="s">
        <v>63</v>
      </c>
      <c r="F276" s="39">
        <v>200</v>
      </c>
      <c r="G276" s="5">
        <v>242</v>
      </c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</row>
    <row r="277" spans="1:24">
      <c r="A277" s="4">
        <v>43194</v>
      </c>
      <c r="B277" s="16" t="s">
        <v>626</v>
      </c>
      <c r="C277" s="1" t="s">
        <v>386</v>
      </c>
      <c r="D277" s="79" t="s">
        <v>745</v>
      </c>
      <c r="E277" s="7" t="s">
        <v>63</v>
      </c>
      <c r="F277" s="39">
        <v>2455.4499999999998</v>
      </c>
      <c r="G277" s="5">
        <v>2971.0944999999997</v>
      </c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</row>
    <row r="278" spans="1:24">
      <c r="A278" s="15">
        <v>43195</v>
      </c>
      <c r="B278" s="22" t="s">
        <v>117</v>
      </c>
      <c r="C278" s="18" t="s">
        <v>118</v>
      </c>
      <c r="D278" s="94" t="s">
        <v>155</v>
      </c>
      <c r="E278" s="7" t="s">
        <v>90</v>
      </c>
      <c r="F278" s="53">
        <v>5500</v>
      </c>
      <c r="G278" s="5">
        <f>SUM(F278*1.21)</f>
        <v>6655</v>
      </c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</row>
    <row r="279" spans="1:24" ht="30">
      <c r="A279" s="15">
        <v>43195</v>
      </c>
      <c r="B279" s="22" t="s">
        <v>214</v>
      </c>
      <c r="C279" s="18" t="s">
        <v>215</v>
      </c>
      <c r="D279" s="98" t="s">
        <v>216</v>
      </c>
      <c r="E279" s="7" t="s">
        <v>63</v>
      </c>
      <c r="F279" s="53">
        <v>4000</v>
      </c>
      <c r="G279" s="5">
        <f>SUM(F279*1.21)</f>
        <v>4840</v>
      </c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</row>
    <row r="280" spans="1:24">
      <c r="A280" s="4">
        <v>43195</v>
      </c>
      <c r="B280" s="16" t="s">
        <v>70</v>
      </c>
      <c r="C280" s="80" t="s">
        <v>746</v>
      </c>
      <c r="D280" s="38" t="s">
        <v>747</v>
      </c>
      <c r="E280" s="7" t="s">
        <v>63</v>
      </c>
      <c r="F280" s="39">
        <v>2820</v>
      </c>
      <c r="G280" s="5">
        <v>3412.2</v>
      </c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</row>
    <row r="281" spans="1:24">
      <c r="A281" s="26">
        <v>43199</v>
      </c>
      <c r="B281" s="22" t="s">
        <v>171</v>
      </c>
      <c r="C281" s="10" t="s">
        <v>172</v>
      </c>
      <c r="D281" s="95" t="s">
        <v>104</v>
      </c>
      <c r="E281" s="7" t="s">
        <v>90</v>
      </c>
      <c r="F281" s="43">
        <v>300</v>
      </c>
      <c r="G281" s="5">
        <f>SUM(F281*1.21)</f>
        <v>363</v>
      </c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</row>
    <row r="282" spans="1:24">
      <c r="A282" s="26">
        <v>43199</v>
      </c>
      <c r="B282" s="17" t="s">
        <v>217</v>
      </c>
      <c r="C282" s="7" t="s">
        <v>218</v>
      </c>
      <c r="D282" s="95" t="s">
        <v>219</v>
      </c>
      <c r="E282" s="7" t="s">
        <v>90</v>
      </c>
      <c r="F282" s="27">
        <v>8800</v>
      </c>
      <c r="G282" s="5">
        <f>SUM(F282*1.21)</f>
        <v>10648</v>
      </c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</row>
    <row r="283" spans="1:24">
      <c r="A283" s="4">
        <v>43199</v>
      </c>
      <c r="B283" s="2" t="s">
        <v>513</v>
      </c>
      <c r="C283" s="1" t="s">
        <v>514</v>
      </c>
      <c r="D283" s="38" t="s">
        <v>748</v>
      </c>
      <c r="E283" s="7" t="s">
        <v>63</v>
      </c>
      <c r="F283" s="3">
        <v>70.099999999999994</v>
      </c>
      <c r="G283" s="5">
        <v>84.820999999999984</v>
      </c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</row>
    <row r="284" spans="1:24">
      <c r="A284" s="26">
        <v>43200</v>
      </c>
      <c r="B284" s="9" t="s">
        <v>132</v>
      </c>
      <c r="C284" s="18" t="s">
        <v>133</v>
      </c>
      <c r="D284" s="94" t="s">
        <v>196</v>
      </c>
      <c r="E284" s="7" t="s">
        <v>90</v>
      </c>
      <c r="F284" s="27">
        <v>7700</v>
      </c>
      <c r="G284" s="5">
        <f>SUM(F284*1.21)</f>
        <v>9317</v>
      </c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</row>
    <row r="285" spans="1:24">
      <c r="A285" s="26">
        <v>43200</v>
      </c>
      <c r="B285" s="9" t="s">
        <v>220</v>
      </c>
      <c r="C285" s="23" t="s">
        <v>121</v>
      </c>
      <c r="D285" s="94" t="s">
        <v>125</v>
      </c>
      <c r="E285" s="7" t="s">
        <v>90</v>
      </c>
      <c r="F285" s="43">
        <v>1100</v>
      </c>
      <c r="G285" s="5">
        <f>SUM(F285*1.21)</f>
        <v>1331</v>
      </c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</row>
    <row r="286" spans="1:24">
      <c r="A286" s="26">
        <v>43200</v>
      </c>
      <c r="B286" s="17" t="s">
        <v>201</v>
      </c>
      <c r="C286" s="18" t="s">
        <v>202</v>
      </c>
      <c r="D286" s="90" t="s">
        <v>221</v>
      </c>
      <c r="E286" s="7" t="s">
        <v>90</v>
      </c>
      <c r="F286" s="27">
        <v>14300</v>
      </c>
      <c r="G286" s="5">
        <f>SUM(F286*1.21)</f>
        <v>17303</v>
      </c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</row>
    <row r="287" spans="1:24">
      <c r="A287" s="4">
        <v>43200</v>
      </c>
      <c r="B287" s="2" t="s">
        <v>24</v>
      </c>
      <c r="C287" s="1" t="s">
        <v>25</v>
      </c>
      <c r="D287" s="38" t="s">
        <v>222</v>
      </c>
      <c r="E287" s="7" t="s">
        <v>90</v>
      </c>
      <c r="F287" s="13">
        <v>26967.19</v>
      </c>
      <c r="G287" s="5">
        <f>SUM(F287*1.21)</f>
        <v>32630.299899999998</v>
      </c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</row>
    <row r="288" spans="1:24">
      <c r="A288" s="4">
        <v>43200</v>
      </c>
      <c r="B288" s="2" t="s">
        <v>24</v>
      </c>
      <c r="C288" s="1" t="s">
        <v>25</v>
      </c>
      <c r="D288" s="38" t="s">
        <v>223</v>
      </c>
      <c r="E288" s="7" t="s">
        <v>90</v>
      </c>
      <c r="F288" s="13">
        <v>29446.47</v>
      </c>
      <c r="G288" s="5">
        <f>SUM(F288*1.21)</f>
        <v>35630.2287</v>
      </c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</row>
    <row r="289" spans="1:24">
      <c r="A289" s="4">
        <v>43200</v>
      </c>
      <c r="B289" s="2" t="s">
        <v>507</v>
      </c>
      <c r="C289" s="1" t="s">
        <v>508</v>
      </c>
      <c r="D289" s="38" t="s">
        <v>509</v>
      </c>
      <c r="E289" s="7" t="s">
        <v>63</v>
      </c>
      <c r="F289" s="3">
        <v>26.2</v>
      </c>
      <c r="G289" s="5">
        <v>31.701999999999998</v>
      </c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</row>
    <row r="290" spans="1:24">
      <c r="A290" s="4">
        <v>43200</v>
      </c>
      <c r="B290" s="2" t="s">
        <v>502</v>
      </c>
      <c r="C290" s="1" t="s">
        <v>503</v>
      </c>
      <c r="D290" s="38" t="s">
        <v>749</v>
      </c>
      <c r="E290" s="7" t="s">
        <v>63</v>
      </c>
      <c r="F290" s="3">
        <v>254.64</v>
      </c>
      <c r="G290" s="5">
        <v>308.11439999999999</v>
      </c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</row>
    <row r="291" spans="1:24">
      <c r="A291" s="4">
        <v>43200</v>
      </c>
      <c r="B291" s="2" t="s">
        <v>597</v>
      </c>
      <c r="C291" s="1" t="s">
        <v>598</v>
      </c>
      <c r="D291" s="38" t="s">
        <v>750</v>
      </c>
      <c r="E291" s="7" t="s">
        <v>63</v>
      </c>
      <c r="F291" s="24">
        <v>60</v>
      </c>
      <c r="G291" s="5">
        <v>72.599999999999994</v>
      </c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</row>
    <row r="292" spans="1:24">
      <c r="A292" s="4">
        <v>43200</v>
      </c>
      <c r="B292" s="2" t="s">
        <v>730</v>
      </c>
      <c r="C292" s="1" t="s">
        <v>731</v>
      </c>
      <c r="D292" s="38" t="s">
        <v>567</v>
      </c>
      <c r="E292" s="7" t="s">
        <v>63</v>
      </c>
      <c r="F292" s="24">
        <v>225</v>
      </c>
      <c r="G292" s="5">
        <v>225</v>
      </c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</row>
    <row r="293" spans="1:24">
      <c r="A293" s="4">
        <v>43200</v>
      </c>
      <c r="B293" s="2" t="s">
        <v>568</v>
      </c>
      <c r="C293" s="1" t="s">
        <v>569</v>
      </c>
      <c r="D293" s="38" t="s">
        <v>567</v>
      </c>
      <c r="E293" s="7" t="s">
        <v>63</v>
      </c>
      <c r="F293" s="27">
        <v>150</v>
      </c>
      <c r="G293" s="5">
        <v>181.5</v>
      </c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</row>
    <row r="294" spans="1:24">
      <c r="A294" s="4">
        <v>43200</v>
      </c>
      <c r="B294" s="2" t="s">
        <v>751</v>
      </c>
      <c r="C294" s="1" t="s">
        <v>752</v>
      </c>
      <c r="D294" s="38" t="s">
        <v>567</v>
      </c>
      <c r="E294" s="7" t="s">
        <v>63</v>
      </c>
      <c r="F294" s="24">
        <v>375</v>
      </c>
      <c r="G294" s="5">
        <v>453.75</v>
      </c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</row>
    <row r="295" spans="1:24">
      <c r="A295" s="4">
        <v>43200</v>
      </c>
      <c r="B295" s="2" t="s">
        <v>712</v>
      </c>
      <c r="C295" s="1" t="s">
        <v>713</v>
      </c>
      <c r="D295" s="38" t="s">
        <v>711</v>
      </c>
      <c r="E295" s="7" t="s">
        <v>63</v>
      </c>
      <c r="F295" s="24">
        <v>375</v>
      </c>
      <c r="G295" s="5">
        <v>375</v>
      </c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</row>
    <row r="296" spans="1:24">
      <c r="A296" s="4">
        <v>43200</v>
      </c>
      <c r="B296" s="2" t="s">
        <v>601</v>
      </c>
      <c r="C296" s="1" t="s">
        <v>602</v>
      </c>
      <c r="D296" s="38" t="s">
        <v>711</v>
      </c>
      <c r="E296" s="7" t="s">
        <v>63</v>
      </c>
      <c r="F296" s="24">
        <v>250</v>
      </c>
      <c r="G296" s="5">
        <v>302.5</v>
      </c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</row>
    <row r="297" spans="1:24">
      <c r="A297" s="4">
        <v>43200</v>
      </c>
      <c r="B297" s="2" t="s">
        <v>570</v>
      </c>
      <c r="C297" s="1" t="s">
        <v>571</v>
      </c>
      <c r="D297" s="38" t="s">
        <v>567</v>
      </c>
      <c r="E297" s="7" t="s">
        <v>63</v>
      </c>
      <c r="F297" s="27">
        <v>225</v>
      </c>
      <c r="G297" s="5">
        <v>272.25</v>
      </c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</row>
    <row r="298" spans="1:24">
      <c r="A298" s="75">
        <v>43201</v>
      </c>
      <c r="B298" s="9" t="s">
        <v>224</v>
      </c>
      <c r="C298" s="18" t="s">
        <v>225</v>
      </c>
      <c r="D298" s="95" t="s">
        <v>226</v>
      </c>
      <c r="E298" s="7" t="s">
        <v>63</v>
      </c>
      <c r="F298" s="24">
        <v>4036</v>
      </c>
      <c r="G298" s="5">
        <f>SUM(F298*1.21)</f>
        <v>4883.5599999999995</v>
      </c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</row>
    <row r="299" spans="1:24">
      <c r="A299" s="4">
        <v>43201</v>
      </c>
      <c r="B299" s="2" t="s">
        <v>753</v>
      </c>
      <c r="C299" s="1" t="s">
        <v>754</v>
      </c>
      <c r="D299" s="38" t="s">
        <v>755</v>
      </c>
      <c r="E299" s="7" t="s">
        <v>63</v>
      </c>
      <c r="F299" s="27">
        <v>300</v>
      </c>
      <c r="G299" s="5">
        <v>300</v>
      </c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</row>
    <row r="300" spans="1:24">
      <c r="A300" s="4">
        <v>43201</v>
      </c>
      <c r="B300" s="2" t="s">
        <v>484</v>
      </c>
      <c r="C300" s="85" t="s">
        <v>485</v>
      </c>
      <c r="D300" s="38" t="s">
        <v>580</v>
      </c>
      <c r="E300" s="7" t="s">
        <v>63</v>
      </c>
      <c r="F300" s="3">
        <v>101</v>
      </c>
      <c r="G300" s="5">
        <v>122.21</v>
      </c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</row>
    <row r="301" spans="1:24">
      <c r="A301" s="4">
        <v>43201</v>
      </c>
      <c r="B301" s="2" t="s">
        <v>599</v>
      </c>
      <c r="C301" s="1" t="s">
        <v>600</v>
      </c>
      <c r="D301" s="38" t="s">
        <v>756</v>
      </c>
      <c r="E301" s="7" t="s">
        <v>63</v>
      </c>
      <c r="F301" s="3">
        <v>250</v>
      </c>
      <c r="G301" s="5">
        <v>302.5</v>
      </c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</row>
    <row r="302" spans="1:24">
      <c r="A302" s="4">
        <v>43201</v>
      </c>
      <c r="B302" s="2" t="s">
        <v>603</v>
      </c>
      <c r="C302" s="1" t="s">
        <v>604</v>
      </c>
      <c r="D302" s="38" t="s">
        <v>757</v>
      </c>
      <c r="E302" s="7" t="s">
        <v>63</v>
      </c>
      <c r="F302" s="3">
        <v>125</v>
      </c>
      <c r="G302" s="5">
        <v>151.25</v>
      </c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</row>
    <row r="303" spans="1:24">
      <c r="A303" s="4">
        <v>43201</v>
      </c>
      <c r="B303" s="2" t="s">
        <v>582</v>
      </c>
      <c r="C303" s="1" t="s">
        <v>583</v>
      </c>
      <c r="D303" s="79" t="s">
        <v>757</v>
      </c>
      <c r="E303" s="7" t="s">
        <v>63</v>
      </c>
      <c r="F303" s="3">
        <v>125</v>
      </c>
      <c r="G303" s="5">
        <v>151.25</v>
      </c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</row>
    <row r="304" spans="1:24">
      <c r="A304" s="4">
        <v>43201</v>
      </c>
      <c r="B304" s="2" t="s">
        <v>605</v>
      </c>
      <c r="C304" s="1" t="s">
        <v>606</v>
      </c>
      <c r="D304" s="79" t="s">
        <v>758</v>
      </c>
      <c r="E304" s="7" t="s">
        <v>63</v>
      </c>
      <c r="F304" s="3">
        <v>750</v>
      </c>
      <c r="G304" s="5">
        <v>907.5</v>
      </c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</row>
    <row r="305" spans="1:24">
      <c r="A305" s="4">
        <v>43201</v>
      </c>
      <c r="B305" s="16" t="s">
        <v>628</v>
      </c>
      <c r="C305" s="80" t="s">
        <v>629</v>
      </c>
      <c r="D305" s="79" t="s">
        <v>758</v>
      </c>
      <c r="E305" s="7" t="s">
        <v>63</v>
      </c>
      <c r="F305" s="39">
        <v>125</v>
      </c>
      <c r="G305" s="5">
        <v>151.25</v>
      </c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</row>
    <row r="306" spans="1:24">
      <c r="A306" s="4">
        <v>43201</v>
      </c>
      <c r="B306" s="16" t="s">
        <v>613</v>
      </c>
      <c r="C306" s="80" t="s">
        <v>614</v>
      </c>
      <c r="D306" s="38" t="s">
        <v>759</v>
      </c>
      <c r="E306" s="7" t="s">
        <v>63</v>
      </c>
      <c r="F306" s="39">
        <v>150</v>
      </c>
      <c r="G306" s="5">
        <v>181.5</v>
      </c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</row>
    <row r="307" spans="1:24">
      <c r="A307" s="4">
        <v>43201</v>
      </c>
      <c r="B307" s="16" t="s">
        <v>565</v>
      </c>
      <c r="C307" s="80" t="s">
        <v>566</v>
      </c>
      <c r="D307" s="79" t="s">
        <v>760</v>
      </c>
      <c r="E307" s="7" t="s">
        <v>63</v>
      </c>
      <c r="F307" s="39">
        <v>225</v>
      </c>
      <c r="G307" s="5">
        <v>272.25</v>
      </c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</row>
    <row r="308" spans="1:24">
      <c r="A308" s="4">
        <v>43201</v>
      </c>
      <c r="B308" s="16" t="s">
        <v>484</v>
      </c>
      <c r="C308" s="80" t="s">
        <v>485</v>
      </c>
      <c r="D308" s="79" t="s">
        <v>580</v>
      </c>
      <c r="E308" s="7" t="s">
        <v>63</v>
      </c>
      <c r="F308" s="39">
        <v>129</v>
      </c>
      <c r="G308" s="5">
        <v>156.09</v>
      </c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</row>
    <row r="309" spans="1:24">
      <c r="A309" s="26">
        <v>43202</v>
      </c>
      <c r="B309" s="8" t="s">
        <v>227</v>
      </c>
      <c r="C309" s="10" t="s">
        <v>228</v>
      </c>
      <c r="D309" s="94" t="s">
        <v>125</v>
      </c>
      <c r="E309" s="7" t="s">
        <v>90</v>
      </c>
      <c r="F309" s="43">
        <v>1100</v>
      </c>
      <c r="G309" s="5">
        <f>SUM(F309*1.21)</f>
        <v>1331</v>
      </c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</row>
    <row r="310" spans="1:24">
      <c r="A310" s="4">
        <v>43202</v>
      </c>
      <c r="B310" s="2" t="s">
        <v>761</v>
      </c>
      <c r="C310" s="1" t="s">
        <v>61</v>
      </c>
      <c r="D310" s="38" t="s">
        <v>762</v>
      </c>
      <c r="E310" s="7" t="s">
        <v>63</v>
      </c>
      <c r="F310" s="40">
        <v>13000</v>
      </c>
      <c r="G310" s="5">
        <v>15730</v>
      </c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</row>
    <row r="311" spans="1:24">
      <c r="A311" s="4">
        <v>43202</v>
      </c>
      <c r="B311" s="2" t="s">
        <v>539</v>
      </c>
      <c r="C311" s="1" t="s">
        <v>540</v>
      </c>
      <c r="D311" s="38" t="s">
        <v>763</v>
      </c>
      <c r="E311" s="7" t="s">
        <v>63</v>
      </c>
      <c r="F311" s="3">
        <v>801</v>
      </c>
      <c r="G311" s="5">
        <v>969.20999999999992</v>
      </c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</row>
    <row r="312" spans="1:24">
      <c r="A312" s="4">
        <v>43202</v>
      </c>
      <c r="B312" s="2" t="s">
        <v>588</v>
      </c>
      <c r="C312" s="1" t="s">
        <v>589</v>
      </c>
      <c r="D312" s="38" t="s">
        <v>758</v>
      </c>
      <c r="E312" s="7" t="s">
        <v>63</v>
      </c>
      <c r="F312" s="3">
        <v>375</v>
      </c>
      <c r="G312" s="5">
        <v>453.75</v>
      </c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</row>
    <row r="313" spans="1:24">
      <c r="A313" s="4">
        <v>43202</v>
      </c>
      <c r="B313" s="2" t="s">
        <v>590</v>
      </c>
      <c r="C313" s="1" t="s">
        <v>591</v>
      </c>
      <c r="D313" s="38" t="s">
        <v>758</v>
      </c>
      <c r="E313" s="7" t="s">
        <v>63</v>
      </c>
      <c r="F313" s="3">
        <v>125</v>
      </c>
      <c r="G313" s="5">
        <v>151.25</v>
      </c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</row>
    <row r="314" spans="1:24">
      <c r="A314" s="4">
        <v>43202</v>
      </c>
      <c r="B314" s="2" t="s">
        <v>764</v>
      </c>
      <c r="C314" s="1" t="s">
        <v>765</v>
      </c>
      <c r="D314" s="38" t="s">
        <v>750</v>
      </c>
      <c r="E314" s="7" t="s">
        <v>63</v>
      </c>
      <c r="F314" s="3">
        <v>60</v>
      </c>
      <c r="G314" s="5">
        <v>72.599999999999994</v>
      </c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</row>
    <row r="315" spans="1:24">
      <c r="A315" s="4">
        <v>43202</v>
      </c>
      <c r="B315" s="2" t="s">
        <v>499</v>
      </c>
      <c r="C315" s="1" t="s">
        <v>500</v>
      </c>
      <c r="D315" s="38" t="s">
        <v>575</v>
      </c>
      <c r="E315" s="7" t="s">
        <v>63</v>
      </c>
      <c r="F315" s="3">
        <v>118.87</v>
      </c>
      <c r="G315" s="5">
        <v>143.83269999999999</v>
      </c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</row>
    <row r="316" spans="1:24">
      <c r="A316" s="4">
        <v>43202</v>
      </c>
      <c r="B316" s="2" t="s">
        <v>766</v>
      </c>
      <c r="C316" s="1" t="s">
        <v>767</v>
      </c>
      <c r="D316" s="38" t="s">
        <v>768</v>
      </c>
      <c r="E316" s="7" t="s">
        <v>63</v>
      </c>
      <c r="F316" s="3">
        <v>182.06</v>
      </c>
      <c r="G316" s="5">
        <v>220.29259999999999</v>
      </c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</row>
    <row r="317" spans="1:24">
      <c r="A317" s="4">
        <v>43202</v>
      </c>
      <c r="B317" s="2" t="s">
        <v>769</v>
      </c>
      <c r="C317" s="1" t="s">
        <v>770</v>
      </c>
      <c r="D317" s="38" t="s">
        <v>771</v>
      </c>
      <c r="E317" s="7" t="s">
        <v>63</v>
      </c>
      <c r="F317" s="3">
        <v>2400</v>
      </c>
      <c r="G317" s="5">
        <v>2904</v>
      </c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</row>
    <row r="318" spans="1:24" ht="30">
      <c r="A318" s="15">
        <v>43206</v>
      </c>
      <c r="B318" s="17" t="s">
        <v>229</v>
      </c>
      <c r="C318" s="18" t="s">
        <v>230</v>
      </c>
      <c r="D318" s="92" t="s">
        <v>231</v>
      </c>
      <c r="E318" s="7" t="s">
        <v>198</v>
      </c>
      <c r="F318" s="24">
        <v>110445</v>
      </c>
      <c r="G318" s="5">
        <f>SUM(F318*1.21)</f>
        <v>133638.44999999998</v>
      </c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</row>
    <row r="319" spans="1:24">
      <c r="A319" s="15">
        <v>43206</v>
      </c>
      <c r="B319" s="17" t="s">
        <v>232</v>
      </c>
      <c r="C319" s="18" t="s">
        <v>233</v>
      </c>
      <c r="D319" s="99" t="s">
        <v>234</v>
      </c>
      <c r="E319" s="7" t="s">
        <v>90</v>
      </c>
      <c r="F319" s="24">
        <v>35000</v>
      </c>
      <c r="G319" s="5">
        <f>SUM(F319*1.21)</f>
        <v>42350</v>
      </c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</row>
    <row r="320" spans="1:24">
      <c r="A320" s="4">
        <v>43207</v>
      </c>
      <c r="B320" s="2" t="s">
        <v>669</v>
      </c>
      <c r="C320" s="1" t="s">
        <v>195</v>
      </c>
      <c r="D320" s="38" t="s">
        <v>772</v>
      </c>
      <c r="E320" s="7" t="s">
        <v>63</v>
      </c>
      <c r="F320" s="3">
        <v>500</v>
      </c>
      <c r="G320" s="5">
        <v>605</v>
      </c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</row>
    <row r="321" spans="1:24">
      <c r="A321" s="4">
        <v>43207</v>
      </c>
      <c r="B321" s="2" t="s">
        <v>773</v>
      </c>
      <c r="C321" s="1" t="s">
        <v>774</v>
      </c>
      <c r="D321" s="38" t="s">
        <v>775</v>
      </c>
      <c r="E321" s="7" t="s">
        <v>63</v>
      </c>
      <c r="F321" s="27">
        <v>1365</v>
      </c>
      <c r="G321" s="5">
        <v>1651.6499999999999</v>
      </c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</row>
    <row r="322" spans="1:24">
      <c r="A322" s="4">
        <v>43207</v>
      </c>
      <c r="B322" s="2" t="s">
        <v>626</v>
      </c>
      <c r="C322" s="1" t="s">
        <v>386</v>
      </c>
      <c r="D322" s="38" t="s">
        <v>776</v>
      </c>
      <c r="E322" s="7" t="s">
        <v>63</v>
      </c>
      <c r="F322" s="3">
        <v>3795</v>
      </c>
      <c r="G322" s="5">
        <v>4591.95</v>
      </c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</row>
    <row r="323" spans="1:24">
      <c r="A323" s="4">
        <v>43207</v>
      </c>
      <c r="B323" s="2" t="s">
        <v>669</v>
      </c>
      <c r="C323" s="1" t="s">
        <v>195</v>
      </c>
      <c r="D323" s="38" t="s">
        <v>777</v>
      </c>
      <c r="E323" s="7" t="s">
        <v>63</v>
      </c>
      <c r="F323" s="3">
        <v>350</v>
      </c>
      <c r="G323" s="5">
        <v>423.5</v>
      </c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</row>
    <row r="324" spans="1:24">
      <c r="A324" s="4">
        <v>43207</v>
      </c>
      <c r="B324" s="2" t="s">
        <v>669</v>
      </c>
      <c r="C324" s="1" t="s">
        <v>195</v>
      </c>
      <c r="D324" s="38" t="s">
        <v>778</v>
      </c>
      <c r="E324" s="7" t="s">
        <v>63</v>
      </c>
      <c r="F324" s="3">
        <v>350</v>
      </c>
      <c r="G324" s="5">
        <v>423.5</v>
      </c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</row>
    <row r="325" spans="1:24">
      <c r="A325" s="4">
        <v>43207</v>
      </c>
      <c r="B325" s="2" t="s">
        <v>690</v>
      </c>
      <c r="C325" s="1" t="s">
        <v>691</v>
      </c>
      <c r="D325" s="38" t="s">
        <v>541</v>
      </c>
      <c r="E325" s="7" t="s">
        <v>63</v>
      </c>
      <c r="F325" s="3">
        <v>649.22</v>
      </c>
      <c r="G325" s="5">
        <v>785.55619999999999</v>
      </c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</row>
    <row r="326" spans="1:24">
      <c r="A326" s="4">
        <v>43207</v>
      </c>
      <c r="B326" s="2" t="s">
        <v>229</v>
      </c>
      <c r="C326" s="1" t="s">
        <v>230</v>
      </c>
      <c r="D326" s="38" t="s">
        <v>779</v>
      </c>
      <c r="E326" s="7" t="s">
        <v>63</v>
      </c>
      <c r="F326" s="3">
        <v>565</v>
      </c>
      <c r="G326" s="5">
        <v>683.65</v>
      </c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</row>
    <row r="327" spans="1:24">
      <c r="A327" s="4">
        <v>43207</v>
      </c>
      <c r="B327" s="2" t="s">
        <v>64</v>
      </c>
      <c r="C327" s="1" t="s">
        <v>65</v>
      </c>
      <c r="D327" s="38" t="s">
        <v>780</v>
      </c>
      <c r="E327" s="7" t="s">
        <v>63</v>
      </c>
      <c r="F327" s="3">
        <v>1286.46</v>
      </c>
      <c r="G327" s="5">
        <v>1556.6166000000001</v>
      </c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</row>
    <row r="328" spans="1:24">
      <c r="A328" s="4">
        <v>43207</v>
      </c>
      <c r="B328" s="2" t="s">
        <v>617</v>
      </c>
      <c r="C328" s="1" t="s">
        <v>618</v>
      </c>
      <c r="D328" s="38" t="s">
        <v>781</v>
      </c>
      <c r="E328" s="7" t="s">
        <v>63</v>
      </c>
      <c r="F328" s="3">
        <v>225</v>
      </c>
      <c r="G328" s="5">
        <v>272.25</v>
      </c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</row>
    <row r="329" spans="1:24">
      <c r="A329" s="4">
        <v>43207</v>
      </c>
      <c r="B329" s="2" t="s">
        <v>751</v>
      </c>
      <c r="C329" s="1" t="s">
        <v>752</v>
      </c>
      <c r="D329" s="38" t="s">
        <v>781</v>
      </c>
      <c r="E329" s="7" t="s">
        <v>63</v>
      </c>
      <c r="F329" s="3">
        <v>150</v>
      </c>
      <c r="G329" s="5">
        <v>181.5</v>
      </c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</row>
    <row r="330" spans="1:24">
      <c r="A330" s="4">
        <v>43207</v>
      </c>
      <c r="B330" s="2" t="s">
        <v>611</v>
      </c>
      <c r="C330" s="1" t="s">
        <v>612</v>
      </c>
      <c r="D330" s="38" t="s">
        <v>781</v>
      </c>
      <c r="E330" s="7" t="s">
        <v>63</v>
      </c>
      <c r="F330" s="3">
        <v>250</v>
      </c>
      <c r="G330" s="5">
        <v>250</v>
      </c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</row>
    <row r="331" spans="1:24">
      <c r="A331" s="4">
        <v>43207</v>
      </c>
      <c r="B331" s="2" t="s">
        <v>502</v>
      </c>
      <c r="C331" s="1" t="s">
        <v>503</v>
      </c>
      <c r="D331" s="38" t="s">
        <v>749</v>
      </c>
      <c r="E331" s="7" t="s">
        <v>63</v>
      </c>
      <c r="F331" s="3">
        <v>55.88</v>
      </c>
      <c r="G331" s="5">
        <v>67.614800000000002</v>
      </c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</row>
    <row r="332" spans="1:24">
      <c r="A332" s="4">
        <v>43208</v>
      </c>
      <c r="B332" s="2" t="s">
        <v>782</v>
      </c>
      <c r="C332" s="1" t="s">
        <v>252</v>
      </c>
      <c r="D332" s="38" t="s">
        <v>783</v>
      </c>
      <c r="E332" s="7" t="s">
        <v>63</v>
      </c>
      <c r="F332" s="3">
        <v>1935</v>
      </c>
      <c r="G332" s="5">
        <v>2341.35</v>
      </c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</row>
    <row r="333" spans="1:24">
      <c r="A333" s="4">
        <v>43208</v>
      </c>
      <c r="B333" s="2" t="s">
        <v>484</v>
      </c>
      <c r="C333" s="1" t="s">
        <v>485</v>
      </c>
      <c r="D333" s="38" t="s">
        <v>682</v>
      </c>
      <c r="E333" s="7" t="s">
        <v>63</v>
      </c>
      <c r="F333" s="27">
        <v>83</v>
      </c>
      <c r="G333" s="5">
        <v>100.42999999999999</v>
      </c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</row>
    <row r="334" spans="1:24">
      <c r="A334" s="4">
        <v>43208</v>
      </c>
      <c r="B334" s="2" t="s">
        <v>484</v>
      </c>
      <c r="C334" s="1" t="s">
        <v>485</v>
      </c>
      <c r="D334" s="38" t="s">
        <v>682</v>
      </c>
      <c r="E334" s="7" t="s">
        <v>63</v>
      </c>
      <c r="F334" s="24">
        <v>142</v>
      </c>
      <c r="G334" s="5">
        <v>171.82</v>
      </c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</row>
    <row r="335" spans="1:24">
      <c r="A335" s="4">
        <v>43208</v>
      </c>
      <c r="B335" s="2" t="s">
        <v>784</v>
      </c>
      <c r="C335" s="1" t="s">
        <v>785</v>
      </c>
      <c r="D335" s="38" t="s">
        <v>786</v>
      </c>
      <c r="E335" s="7" t="s">
        <v>63</v>
      </c>
      <c r="F335" s="3">
        <v>350</v>
      </c>
      <c r="G335" s="5">
        <v>423.5</v>
      </c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</row>
    <row r="336" spans="1:24">
      <c r="A336" s="4">
        <v>43208</v>
      </c>
      <c r="B336" s="2" t="s">
        <v>787</v>
      </c>
      <c r="C336" s="1" t="s">
        <v>788</v>
      </c>
      <c r="D336" s="38" t="s">
        <v>789</v>
      </c>
      <c r="E336" s="7" t="s">
        <v>63</v>
      </c>
      <c r="F336" s="3">
        <v>65.8</v>
      </c>
      <c r="G336" s="5">
        <v>79.617999999999995</v>
      </c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</row>
    <row r="337" spans="1:24">
      <c r="A337" s="4">
        <v>43208</v>
      </c>
      <c r="B337" s="2" t="s">
        <v>787</v>
      </c>
      <c r="C337" s="1" t="s">
        <v>788</v>
      </c>
      <c r="D337" s="38" t="s">
        <v>789</v>
      </c>
      <c r="E337" s="7" t="s">
        <v>63</v>
      </c>
      <c r="F337" s="27">
        <v>65.8</v>
      </c>
      <c r="G337" s="5">
        <v>79.617999999999995</v>
      </c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</row>
    <row r="338" spans="1:24">
      <c r="A338" s="4">
        <v>43209</v>
      </c>
      <c r="B338" s="2" t="s">
        <v>790</v>
      </c>
      <c r="C338" s="1" t="s">
        <v>791</v>
      </c>
      <c r="D338" s="38" t="s">
        <v>792</v>
      </c>
      <c r="E338" s="7" t="s">
        <v>63</v>
      </c>
      <c r="F338" s="3">
        <v>74.2</v>
      </c>
      <c r="G338" s="5">
        <v>89.781999999999996</v>
      </c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</row>
    <row r="339" spans="1:24">
      <c r="A339" s="26">
        <v>43210</v>
      </c>
      <c r="B339" s="17" t="s">
        <v>235</v>
      </c>
      <c r="C339" s="18" t="s">
        <v>236</v>
      </c>
      <c r="D339" s="90" t="s">
        <v>237</v>
      </c>
      <c r="E339" s="7" t="s">
        <v>63</v>
      </c>
      <c r="F339" s="27">
        <v>9300</v>
      </c>
      <c r="G339" s="5">
        <f>SUM(F339*1.21)</f>
        <v>11253</v>
      </c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</row>
    <row r="340" spans="1:24">
      <c r="A340" s="4">
        <v>43210</v>
      </c>
      <c r="B340" s="2" t="s">
        <v>793</v>
      </c>
      <c r="C340" s="1" t="s">
        <v>794</v>
      </c>
      <c r="D340" s="38" t="s">
        <v>795</v>
      </c>
      <c r="E340" s="7" t="s">
        <v>63</v>
      </c>
      <c r="F340" s="3">
        <v>52.71</v>
      </c>
      <c r="G340" s="5">
        <v>63.7791</v>
      </c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</row>
    <row r="341" spans="1:24">
      <c r="A341" s="4">
        <v>43210</v>
      </c>
      <c r="B341" s="2" t="s">
        <v>740</v>
      </c>
      <c r="C341" s="1" t="s">
        <v>741</v>
      </c>
      <c r="D341" s="38" t="s">
        <v>796</v>
      </c>
      <c r="E341" s="7" t="s">
        <v>63</v>
      </c>
      <c r="F341" s="3">
        <v>500</v>
      </c>
      <c r="G341" s="5">
        <v>605</v>
      </c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</row>
    <row r="342" spans="1:24">
      <c r="A342" s="4">
        <v>43210</v>
      </c>
      <c r="B342" s="2" t="s">
        <v>669</v>
      </c>
      <c r="C342" s="1" t="s">
        <v>195</v>
      </c>
      <c r="D342" s="38" t="s">
        <v>797</v>
      </c>
      <c r="E342" s="7" t="s">
        <v>63</v>
      </c>
      <c r="F342" s="3">
        <v>500</v>
      </c>
      <c r="G342" s="5">
        <v>605</v>
      </c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</row>
    <row r="343" spans="1:24">
      <c r="A343" s="26">
        <v>43213</v>
      </c>
      <c r="B343" s="2" t="s">
        <v>24</v>
      </c>
      <c r="C343" s="1" t="s">
        <v>25</v>
      </c>
      <c r="D343" s="90" t="s">
        <v>238</v>
      </c>
      <c r="E343" s="7" t="s">
        <v>90</v>
      </c>
      <c r="F343" s="27">
        <v>15889.12</v>
      </c>
      <c r="G343" s="5">
        <f>SUM(F343*1.21)</f>
        <v>19225.835200000001</v>
      </c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</row>
    <row r="344" spans="1:24">
      <c r="A344" s="4">
        <v>43213</v>
      </c>
      <c r="B344" s="2" t="s">
        <v>626</v>
      </c>
      <c r="C344" s="1" t="s">
        <v>386</v>
      </c>
      <c r="D344" s="38" t="s">
        <v>798</v>
      </c>
      <c r="E344" s="7" t="s">
        <v>63</v>
      </c>
      <c r="F344" s="3">
        <v>1317.5</v>
      </c>
      <c r="G344" s="5">
        <v>1594.175</v>
      </c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</row>
    <row r="345" spans="1:24">
      <c r="A345" s="4">
        <v>43214</v>
      </c>
      <c r="B345" s="2" t="s">
        <v>572</v>
      </c>
      <c r="C345" s="1" t="s">
        <v>573</v>
      </c>
      <c r="D345" s="38" t="s">
        <v>799</v>
      </c>
      <c r="E345" s="7" t="s">
        <v>63</v>
      </c>
      <c r="F345" s="3">
        <v>505.08</v>
      </c>
      <c r="G345" s="5">
        <v>611.14679999999998</v>
      </c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</row>
    <row r="346" spans="1:24">
      <c r="A346" s="4">
        <v>43215</v>
      </c>
      <c r="B346" s="2" t="s">
        <v>800</v>
      </c>
      <c r="C346" s="1" t="s">
        <v>801</v>
      </c>
      <c r="D346" s="38" t="s">
        <v>802</v>
      </c>
      <c r="E346" s="7" t="s">
        <v>63</v>
      </c>
      <c r="F346" s="3">
        <v>120</v>
      </c>
      <c r="G346" s="5">
        <v>145.19999999999999</v>
      </c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</row>
    <row r="347" spans="1:24">
      <c r="A347" s="4">
        <v>43215</v>
      </c>
      <c r="B347" s="2" t="s">
        <v>615</v>
      </c>
      <c r="C347" s="1" t="s">
        <v>616</v>
      </c>
      <c r="D347" s="38" t="s">
        <v>584</v>
      </c>
      <c r="E347" s="7" t="s">
        <v>63</v>
      </c>
      <c r="F347" s="3">
        <v>125</v>
      </c>
      <c r="G347" s="5">
        <v>125</v>
      </c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</row>
    <row r="348" spans="1:24">
      <c r="A348" s="4">
        <v>43215</v>
      </c>
      <c r="B348" s="2" t="s">
        <v>607</v>
      </c>
      <c r="C348" s="1" t="s">
        <v>608</v>
      </c>
      <c r="D348" s="38" t="s">
        <v>758</v>
      </c>
      <c r="E348" s="7" t="s">
        <v>63</v>
      </c>
      <c r="F348" s="3">
        <v>250</v>
      </c>
      <c r="G348" s="5">
        <v>302.5</v>
      </c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</row>
    <row r="349" spans="1:24">
      <c r="A349" s="4">
        <v>43215</v>
      </c>
      <c r="B349" s="2" t="s">
        <v>592</v>
      </c>
      <c r="C349" s="1" t="s">
        <v>593</v>
      </c>
      <c r="D349" s="38" t="s">
        <v>758</v>
      </c>
      <c r="E349" s="7" t="s">
        <v>63</v>
      </c>
      <c r="F349" s="3">
        <v>125</v>
      </c>
      <c r="G349" s="5">
        <v>125</v>
      </c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</row>
    <row r="350" spans="1:24">
      <c r="A350" s="4">
        <v>43215</v>
      </c>
      <c r="B350" s="2" t="s">
        <v>652</v>
      </c>
      <c r="C350" s="1" t="s">
        <v>653</v>
      </c>
      <c r="D350" s="38" t="s">
        <v>758</v>
      </c>
      <c r="E350" s="7" t="s">
        <v>63</v>
      </c>
      <c r="F350" s="3">
        <v>250</v>
      </c>
      <c r="G350" s="5">
        <v>250</v>
      </c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</row>
    <row r="351" spans="1:24">
      <c r="A351" s="4">
        <v>43215</v>
      </c>
      <c r="B351" s="2" t="s">
        <v>803</v>
      </c>
      <c r="C351" s="1" t="s">
        <v>804</v>
      </c>
      <c r="D351" s="38" t="s">
        <v>758</v>
      </c>
      <c r="E351" s="7" t="s">
        <v>63</v>
      </c>
      <c r="F351" s="3">
        <v>250</v>
      </c>
      <c r="G351" s="5">
        <v>302.5</v>
      </c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</row>
    <row r="352" spans="1:24">
      <c r="A352" s="4">
        <v>43215</v>
      </c>
      <c r="B352" s="2" t="s">
        <v>621</v>
      </c>
      <c r="C352" s="1" t="s">
        <v>622</v>
      </c>
      <c r="D352" s="38" t="s">
        <v>758</v>
      </c>
      <c r="E352" s="7" t="s">
        <v>63</v>
      </c>
      <c r="F352" s="3">
        <v>250</v>
      </c>
      <c r="G352" s="5">
        <v>250</v>
      </c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</row>
    <row r="353" spans="1:24">
      <c r="A353" s="4">
        <v>43215</v>
      </c>
      <c r="B353" s="2" t="s">
        <v>585</v>
      </c>
      <c r="C353" s="1" t="s">
        <v>586</v>
      </c>
      <c r="D353" s="38" t="s">
        <v>759</v>
      </c>
      <c r="E353" s="7" t="s">
        <v>63</v>
      </c>
      <c r="F353" s="3">
        <v>600</v>
      </c>
      <c r="G353" s="5">
        <v>726</v>
      </c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</row>
    <row r="354" spans="1:24">
      <c r="A354" s="4">
        <v>43215</v>
      </c>
      <c r="B354" s="2" t="s">
        <v>619</v>
      </c>
      <c r="C354" s="1" t="s">
        <v>620</v>
      </c>
      <c r="D354" s="38" t="s">
        <v>759</v>
      </c>
      <c r="E354" s="7" t="s">
        <v>63</v>
      </c>
      <c r="F354" s="3">
        <v>225</v>
      </c>
      <c r="G354" s="5">
        <v>272.25</v>
      </c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</row>
    <row r="355" spans="1:24">
      <c r="A355" s="4">
        <v>43215</v>
      </c>
      <c r="B355" s="2" t="s">
        <v>609</v>
      </c>
      <c r="C355" s="1" t="s">
        <v>610</v>
      </c>
      <c r="D355" s="38" t="s">
        <v>760</v>
      </c>
      <c r="E355" s="7" t="s">
        <v>63</v>
      </c>
      <c r="F355" s="3">
        <v>75</v>
      </c>
      <c r="G355" s="5">
        <v>90.75</v>
      </c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</row>
    <row r="356" spans="1:24">
      <c r="A356" s="4">
        <v>43215</v>
      </c>
      <c r="B356" s="2" t="s">
        <v>24</v>
      </c>
      <c r="C356" s="1" t="s">
        <v>25</v>
      </c>
      <c r="D356" s="38" t="s">
        <v>805</v>
      </c>
      <c r="E356" s="7" t="s">
        <v>63</v>
      </c>
      <c r="F356" s="3">
        <v>850</v>
      </c>
      <c r="G356" s="5">
        <v>1028.5</v>
      </c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</row>
    <row r="357" spans="1:24">
      <c r="A357" s="4">
        <v>43215</v>
      </c>
      <c r="B357" s="2" t="s">
        <v>617</v>
      </c>
      <c r="C357" s="1" t="s">
        <v>618</v>
      </c>
      <c r="D357" s="38" t="s">
        <v>760</v>
      </c>
      <c r="E357" s="7" t="s">
        <v>63</v>
      </c>
      <c r="F357" s="3">
        <v>225</v>
      </c>
      <c r="G357" s="5">
        <v>272.25</v>
      </c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</row>
    <row r="358" spans="1:24">
      <c r="A358" s="4">
        <v>43215</v>
      </c>
      <c r="B358" s="2" t="s">
        <v>751</v>
      </c>
      <c r="C358" s="1" t="s">
        <v>752</v>
      </c>
      <c r="D358" s="38" t="s">
        <v>760</v>
      </c>
      <c r="E358" s="7" t="s">
        <v>63</v>
      </c>
      <c r="F358" s="3">
        <v>150</v>
      </c>
      <c r="G358" s="5">
        <v>181.5</v>
      </c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</row>
    <row r="359" spans="1:24">
      <c r="A359" s="4">
        <v>43215</v>
      </c>
      <c r="B359" s="2" t="s">
        <v>611</v>
      </c>
      <c r="C359" s="1" t="s">
        <v>612</v>
      </c>
      <c r="D359" s="38" t="s">
        <v>758</v>
      </c>
      <c r="E359" s="7" t="s">
        <v>63</v>
      </c>
      <c r="F359" s="3">
        <v>250</v>
      </c>
      <c r="G359" s="5">
        <v>302.5</v>
      </c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</row>
    <row r="360" spans="1:24">
      <c r="A360" s="4">
        <v>43215</v>
      </c>
      <c r="B360" s="2" t="s">
        <v>568</v>
      </c>
      <c r="C360" s="1" t="s">
        <v>569</v>
      </c>
      <c r="D360" s="38" t="s">
        <v>760</v>
      </c>
      <c r="E360" s="7" t="s">
        <v>63</v>
      </c>
      <c r="F360" s="3">
        <v>225</v>
      </c>
      <c r="G360" s="5">
        <v>272.25</v>
      </c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</row>
    <row r="361" spans="1:24">
      <c r="A361" s="4">
        <v>43215</v>
      </c>
      <c r="B361" s="2" t="s">
        <v>806</v>
      </c>
      <c r="C361" s="1" t="s">
        <v>807</v>
      </c>
      <c r="D361" s="38" t="s">
        <v>760</v>
      </c>
      <c r="E361" s="7" t="s">
        <v>63</v>
      </c>
      <c r="F361" s="3">
        <v>825</v>
      </c>
      <c r="G361" s="5">
        <v>998.25</v>
      </c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</row>
    <row r="362" spans="1:24">
      <c r="A362" s="4">
        <v>43216</v>
      </c>
      <c r="B362" s="2" t="s">
        <v>626</v>
      </c>
      <c r="C362" s="1" t="s">
        <v>386</v>
      </c>
      <c r="D362" s="38" t="s">
        <v>808</v>
      </c>
      <c r="E362" s="7" t="s">
        <v>63</v>
      </c>
      <c r="F362" s="3">
        <v>300</v>
      </c>
      <c r="G362" s="5">
        <v>363</v>
      </c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</row>
    <row r="363" spans="1:24">
      <c r="A363" s="4">
        <v>43216</v>
      </c>
      <c r="B363" s="2" t="s">
        <v>666</v>
      </c>
      <c r="C363" s="1" t="s">
        <v>667</v>
      </c>
      <c r="D363" s="38" t="s">
        <v>809</v>
      </c>
      <c r="E363" s="7" t="s">
        <v>63</v>
      </c>
      <c r="F363" s="3">
        <v>541.70000000000005</v>
      </c>
      <c r="G363" s="5">
        <v>655.45699999999999</v>
      </c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</row>
    <row r="364" spans="1:24">
      <c r="A364" s="4">
        <v>43216</v>
      </c>
      <c r="B364" s="2" t="s">
        <v>810</v>
      </c>
      <c r="C364" s="1" t="s">
        <v>9</v>
      </c>
      <c r="D364" s="38" t="s">
        <v>811</v>
      </c>
      <c r="E364" s="7" t="s">
        <v>63</v>
      </c>
      <c r="F364" s="27">
        <v>160</v>
      </c>
      <c r="G364" s="5">
        <v>193.6</v>
      </c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</row>
    <row r="365" spans="1:24">
      <c r="A365" s="4">
        <v>43217</v>
      </c>
      <c r="B365" s="2" t="s">
        <v>812</v>
      </c>
      <c r="C365" s="1" t="s">
        <v>813</v>
      </c>
      <c r="D365" s="38" t="s">
        <v>814</v>
      </c>
      <c r="E365" s="7" t="s">
        <v>63</v>
      </c>
      <c r="F365" s="3">
        <v>9250</v>
      </c>
      <c r="G365" s="5">
        <v>11192.5</v>
      </c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</row>
    <row r="366" spans="1:24">
      <c r="A366" s="4">
        <v>43217</v>
      </c>
      <c r="B366" s="2" t="s">
        <v>636</v>
      </c>
      <c r="C366" s="1" t="s">
        <v>637</v>
      </c>
      <c r="D366" s="38" t="s">
        <v>639</v>
      </c>
      <c r="E366" s="7" t="s">
        <v>63</v>
      </c>
      <c r="F366" s="3">
        <v>3500</v>
      </c>
      <c r="G366" s="5">
        <v>4235</v>
      </c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</row>
    <row r="367" spans="1:24" ht="30">
      <c r="A367" s="15">
        <v>43220</v>
      </c>
      <c r="B367" s="17" t="s">
        <v>24</v>
      </c>
      <c r="C367" s="18" t="s">
        <v>25</v>
      </c>
      <c r="D367" s="100" t="s">
        <v>480</v>
      </c>
      <c r="E367" s="7" t="s">
        <v>63</v>
      </c>
      <c r="F367" s="24">
        <v>4561</v>
      </c>
      <c r="G367" s="5">
        <f t="shared" ref="G367:G402" si="3">SUM(F367*1.21)</f>
        <v>5518.8099999999995</v>
      </c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</row>
    <row r="368" spans="1:24" ht="30">
      <c r="A368" s="15">
        <v>43221</v>
      </c>
      <c r="B368" s="17" t="s">
        <v>24</v>
      </c>
      <c r="C368" s="18" t="s">
        <v>25</v>
      </c>
      <c r="D368" s="92" t="s">
        <v>239</v>
      </c>
      <c r="E368" s="7" t="s">
        <v>63</v>
      </c>
      <c r="F368" s="24">
        <v>8750</v>
      </c>
      <c r="G368" s="5">
        <f t="shared" si="3"/>
        <v>10587.5</v>
      </c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</row>
    <row r="369" spans="1:24">
      <c r="A369" s="12">
        <v>43221</v>
      </c>
      <c r="B369" s="17" t="s">
        <v>21</v>
      </c>
      <c r="C369" s="18" t="s">
        <v>22</v>
      </c>
      <c r="D369" s="90" t="s">
        <v>240</v>
      </c>
      <c r="E369" s="7" t="s">
        <v>90</v>
      </c>
      <c r="F369" s="24">
        <v>157704.4</v>
      </c>
      <c r="G369" s="5">
        <f t="shared" si="3"/>
        <v>190822.32399999999</v>
      </c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</row>
    <row r="370" spans="1:24">
      <c r="A370" s="12">
        <v>43221</v>
      </c>
      <c r="B370" s="17" t="s">
        <v>241</v>
      </c>
      <c r="C370" s="18" t="s">
        <v>242</v>
      </c>
      <c r="D370" s="90" t="s">
        <v>243</v>
      </c>
      <c r="E370" s="7" t="s">
        <v>90</v>
      </c>
      <c r="F370" s="24">
        <v>53175.57</v>
      </c>
      <c r="G370" s="5">
        <f t="shared" si="3"/>
        <v>64342.439699999995</v>
      </c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</row>
    <row r="371" spans="1:24" s="46" customFormat="1">
      <c r="A371" s="12">
        <v>43221</v>
      </c>
      <c r="B371" s="17" t="s">
        <v>24</v>
      </c>
      <c r="C371" s="18" t="s">
        <v>25</v>
      </c>
      <c r="D371" s="90" t="s">
        <v>244</v>
      </c>
      <c r="E371" s="7" t="s">
        <v>90</v>
      </c>
      <c r="F371" s="24">
        <v>201729.65</v>
      </c>
      <c r="G371" s="5">
        <f t="shared" si="3"/>
        <v>244092.87649999998</v>
      </c>
    </row>
    <row r="372" spans="1:24">
      <c r="A372" s="12">
        <v>43221</v>
      </c>
      <c r="B372" s="17" t="s">
        <v>24</v>
      </c>
      <c r="C372" s="18" t="s">
        <v>25</v>
      </c>
      <c r="D372" s="90" t="s">
        <v>245</v>
      </c>
      <c r="E372" s="7" t="s">
        <v>90</v>
      </c>
      <c r="F372" s="24">
        <v>54413.89</v>
      </c>
      <c r="G372" s="5">
        <f t="shared" si="3"/>
        <v>65840.806899999996</v>
      </c>
      <c r="H372" s="46"/>
    </row>
    <row r="373" spans="1:24">
      <c r="A373" s="12">
        <v>43221</v>
      </c>
      <c r="B373" s="17" t="s">
        <v>24</v>
      </c>
      <c r="C373" s="18" t="s">
        <v>25</v>
      </c>
      <c r="D373" s="90" t="s">
        <v>246</v>
      </c>
      <c r="E373" s="7" t="s">
        <v>90</v>
      </c>
      <c r="F373" s="24">
        <v>78109.58</v>
      </c>
      <c r="G373" s="5">
        <f t="shared" si="3"/>
        <v>94512.591799999995</v>
      </c>
      <c r="H373" s="46"/>
    </row>
    <row r="374" spans="1:24">
      <c r="A374" s="12">
        <v>43221</v>
      </c>
      <c r="B374" s="17" t="s">
        <v>24</v>
      </c>
      <c r="C374" s="18" t="s">
        <v>25</v>
      </c>
      <c r="D374" s="90" t="s">
        <v>247</v>
      </c>
      <c r="E374" s="7" t="s">
        <v>90</v>
      </c>
      <c r="F374" s="24">
        <v>114804.75</v>
      </c>
      <c r="G374" s="5">
        <f t="shared" si="3"/>
        <v>138913.7475</v>
      </c>
      <c r="H374" s="46"/>
    </row>
    <row r="375" spans="1:24">
      <c r="A375" s="12">
        <v>43221</v>
      </c>
      <c r="B375" s="17" t="s">
        <v>140</v>
      </c>
      <c r="C375" s="18" t="s">
        <v>141</v>
      </c>
      <c r="D375" s="92" t="s">
        <v>142</v>
      </c>
      <c r="E375" s="7" t="s">
        <v>198</v>
      </c>
      <c r="F375" s="24">
        <v>98303.57</v>
      </c>
      <c r="G375" s="6">
        <f t="shared" si="3"/>
        <v>118947.31970000001</v>
      </c>
      <c r="H375" s="46"/>
    </row>
    <row r="376" spans="1:24">
      <c r="A376" s="12">
        <v>43221</v>
      </c>
      <c r="B376" s="17" t="s">
        <v>248</v>
      </c>
      <c r="C376" s="18" t="s">
        <v>249</v>
      </c>
      <c r="D376" s="101" t="s">
        <v>250</v>
      </c>
      <c r="E376" s="7" t="s">
        <v>63</v>
      </c>
      <c r="F376" s="24">
        <v>4000</v>
      </c>
      <c r="G376" s="5">
        <f t="shared" si="3"/>
        <v>4840</v>
      </c>
      <c r="H376" s="46"/>
    </row>
    <row r="377" spans="1:24" ht="30">
      <c r="A377" s="12">
        <v>43221</v>
      </c>
      <c r="B377" s="17" t="s">
        <v>251</v>
      </c>
      <c r="C377" s="18" t="s">
        <v>252</v>
      </c>
      <c r="D377" s="92" t="s">
        <v>253</v>
      </c>
      <c r="E377" s="7" t="s">
        <v>63</v>
      </c>
      <c r="F377" s="24">
        <v>13500</v>
      </c>
      <c r="G377" s="5">
        <f t="shared" si="3"/>
        <v>16335</v>
      </c>
    </row>
    <row r="378" spans="1:24" ht="30">
      <c r="A378" s="12">
        <v>43221</v>
      </c>
      <c r="B378" s="17" t="s">
        <v>254</v>
      </c>
      <c r="C378" s="18" t="s">
        <v>255</v>
      </c>
      <c r="D378" s="92" t="s">
        <v>256</v>
      </c>
      <c r="E378" s="7" t="s">
        <v>90</v>
      </c>
      <c r="F378" s="24">
        <v>28609.68</v>
      </c>
      <c r="G378" s="5">
        <f t="shared" si="3"/>
        <v>34617.712800000001</v>
      </c>
    </row>
    <row r="379" spans="1:24" ht="30">
      <c r="A379" s="12">
        <v>43221</v>
      </c>
      <c r="B379" s="17" t="s">
        <v>257</v>
      </c>
      <c r="C379" s="18" t="s">
        <v>258</v>
      </c>
      <c r="D379" s="92" t="s">
        <v>259</v>
      </c>
      <c r="E379" s="7" t="s">
        <v>90</v>
      </c>
      <c r="F379" s="24">
        <v>20370.32</v>
      </c>
      <c r="G379" s="5">
        <f t="shared" si="3"/>
        <v>24648.087199999998</v>
      </c>
    </row>
    <row r="380" spans="1:24" ht="30">
      <c r="A380" s="12">
        <v>43221</v>
      </c>
      <c r="B380" s="17" t="s">
        <v>260</v>
      </c>
      <c r="C380" s="18" t="s">
        <v>261</v>
      </c>
      <c r="D380" s="92" t="s">
        <v>262</v>
      </c>
      <c r="E380" s="7" t="s">
        <v>63</v>
      </c>
      <c r="F380" s="24">
        <v>6912</v>
      </c>
      <c r="G380" s="5">
        <f t="shared" si="3"/>
        <v>8363.52</v>
      </c>
    </row>
    <row r="381" spans="1:24" ht="30">
      <c r="A381" s="12">
        <v>43221</v>
      </c>
      <c r="B381" s="17" t="s">
        <v>263</v>
      </c>
      <c r="C381" s="18" t="s">
        <v>264</v>
      </c>
      <c r="D381" s="92" t="s">
        <v>259</v>
      </c>
      <c r="E381" s="7" t="s">
        <v>90</v>
      </c>
      <c r="F381" s="24">
        <v>10762.72</v>
      </c>
      <c r="G381" s="5">
        <f t="shared" si="3"/>
        <v>13022.891199999998</v>
      </c>
    </row>
    <row r="382" spans="1:24" ht="30">
      <c r="A382" s="12">
        <v>43221</v>
      </c>
      <c r="B382" s="17" t="s">
        <v>265</v>
      </c>
      <c r="C382" s="7" t="s">
        <v>266</v>
      </c>
      <c r="D382" s="92" t="s">
        <v>259</v>
      </c>
      <c r="E382" s="7" t="s">
        <v>90</v>
      </c>
      <c r="F382" s="24">
        <v>26372.959999999999</v>
      </c>
      <c r="G382" s="6">
        <f t="shared" si="3"/>
        <v>31911.281599999998</v>
      </c>
    </row>
    <row r="383" spans="1:24" ht="30">
      <c r="A383" s="12">
        <v>43221</v>
      </c>
      <c r="B383" s="17" t="s">
        <v>267</v>
      </c>
      <c r="C383" s="18" t="s">
        <v>268</v>
      </c>
      <c r="D383" s="92" t="s">
        <v>269</v>
      </c>
      <c r="E383" s="7" t="s">
        <v>63</v>
      </c>
      <c r="F383" s="24">
        <v>8400</v>
      </c>
      <c r="G383" s="5">
        <f t="shared" si="3"/>
        <v>10164</v>
      </c>
    </row>
    <row r="384" spans="1:24" ht="30">
      <c r="A384" s="12">
        <v>43221</v>
      </c>
      <c r="B384" s="17" t="s">
        <v>270</v>
      </c>
      <c r="C384" s="18" t="s">
        <v>271</v>
      </c>
      <c r="D384" s="92" t="s">
        <v>272</v>
      </c>
      <c r="E384" s="7" t="s">
        <v>63</v>
      </c>
      <c r="F384" s="24">
        <v>1902.6</v>
      </c>
      <c r="G384" s="5">
        <f t="shared" si="3"/>
        <v>2302.1459999999997</v>
      </c>
    </row>
    <row r="385" spans="1:7" ht="30">
      <c r="A385" s="12">
        <v>43221</v>
      </c>
      <c r="B385" s="17" t="s">
        <v>270</v>
      </c>
      <c r="C385" s="18" t="s">
        <v>271</v>
      </c>
      <c r="D385" s="92" t="s">
        <v>273</v>
      </c>
      <c r="E385" s="7" t="s">
        <v>63</v>
      </c>
      <c r="F385" s="24">
        <v>1902.6</v>
      </c>
      <c r="G385" s="5">
        <f t="shared" si="3"/>
        <v>2302.1459999999997</v>
      </c>
    </row>
    <row r="386" spans="1:7" ht="30">
      <c r="A386" s="12">
        <v>43221</v>
      </c>
      <c r="B386" s="17" t="s">
        <v>270</v>
      </c>
      <c r="C386" s="18" t="s">
        <v>271</v>
      </c>
      <c r="D386" s="92" t="s">
        <v>274</v>
      </c>
      <c r="E386" s="7" t="s">
        <v>63</v>
      </c>
      <c r="F386" s="24">
        <v>1902.6</v>
      </c>
      <c r="G386" s="5">
        <f t="shared" si="3"/>
        <v>2302.1459999999997</v>
      </c>
    </row>
    <row r="387" spans="1:7" ht="30">
      <c r="A387" s="12">
        <v>43221</v>
      </c>
      <c r="B387" s="17" t="s">
        <v>270</v>
      </c>
      <c r="C387" s="18" t="s">
        <v>271</v>
      </c>
      <c r="D387" s="92" t="s">
        <v>275</v>
      </c>
      <c r="E387" s="7" t="s">
        <v>63</v>
      </c>
      <c r="F387" s="24">
        <v>1902.6</v>
      </c>
      <c r="G387" s="5">
        <f t="shared" si="3"/>
        <v>2302.1459999999997</v>
      </c>
    </row>
    <row r="388" spans="1:7" ht="30">
      <c r="A388" s="12">
        <v>43221</v>
      </c>
      <c r="B388" s="17" t="s">
        <v>270</v>
      </c>
      <c r="C388" s="18" t="s">
        <v>271</v>
      </c>
      <c r="D388" s="92" t="s">
        <v>276</v>
      </c>
      <c r="E388" s="7" t="s">
        <v>63</v>
      </c>
      <c r="F388" s="24">
        <v>1902.6</v>
      </c>
      <c r="G388" s="5">
        <f t="shared" si="3"/>
        <v>2302.1459999999997</v>
      </c>
    </row>
    <row r="389" spans="1:7" ht="30">
      <c r="A389" s="12">
        <v>43221</v>
      </c>
      <c r="B389" s="17" t="s">
        <v>270</v>
      </c>
      <c r="C389" s="18" t="s">
        <v>271</v>
      </c>
      <c r="D389" s="92" t="s">
        <v>277</v>
      </c>
      <c r="E389" s="7" t="s">
        <v>63</v>
      </c>
      <c r="F389" s="24">
        <v>3237</v>
      </c>
      <c r="G389" s="5">
        <f t="shared" si="3"/>
        <v>3916.77</v>
      </c>
    </row>
    <row r="390" spans="1:7" ht="30">
      <c r="A390" s="12">
        <v>43221</v>
      </c>
      <c r="B390" s="17" t="s">
        <v>270</v>
      </c>
      <c r="C390" s="18" t="s">
        <v>271</v>
      </c>
      <c r="D390" s="92" t="s">
        <v>278</v>
      </c>
      <c r="E390" s="7" t="s">
        <v>63</v>
      </c>
      <c r="F390" s="24">
        <v>3237</v>
      </c>
      <c r="G390" s="5">
        <f t="shared" si="3"/>
        <v>3916.77</v>
      </c>
    </row>
    <row r="391" spans="1:7">
      <c r="A391" s="12">
        <v>43221</v>
      </c>
      <c r="B391" s="17" t="s">
        <v>30</v>
      </c>
      <c r="C391" s="18" t="s">
        <v>31</v>
      </c>
      <c r="D391" s="90" t="s">
        <v>32</v>
      </c>
      <c r="E391" s="7" t="s">
        <v>90</v>
      </c>
      <c r="F391" s="24">
        <v>33258.120000000003</v>
      </c>
      <c r="G391" s="5">
        <f t="shared" si="3"/>
        <v>40242.325199999999</v>
      </c>
    </row>
    <row r="392" spans="1:7">
      <c r="A392" s="12">
        <v>43221</v>
      </c>
      <c r="B392" s="17" t="s">
        <v>33</v>
      </c>
      <c r="C392" s="18" t="s">
        <v>34</v>
      </c>
      <c r="D392" s="90" t="s">
        <v>35</v>
      </c>
      <c r="E392" s="7" t="s">
        <v>90</v>
      </c>
      <c r="F392" s="24">
        <v>33258.120000000003</v>
      </c>
      <c r="G392" s="5">
        <f t="shared" si="3"/>
        <v>40242.325199999999</v>
      </c>
    </row>
    <row r="393" spans="1:7">
      <c r="A393" s="12">
        <v>43221</v>
      </c>
      <c r="B393" s="17" t="s">
        <v>36</v>
      </c>
      <c r="C393" s="18" t="s">
        <v>37</v>
      </c>
      <c r="D393" s="90" t="s">
        <v>38</v>
      </c>
      <c r="E393" s="7" t="s">
        <v>90</v>
      </c>
      <c r="F393" s="24">
        <v>33258.120000000003</v>
      </c>
      <c r="G393" s="5">
        <f t="shared" si="3"/>
        <v>40242.325199999999</v>
      </c>
    </row>
    <row r="394" spans="1:7">
      <c r="A394" s="12">
        <v>43221</v>
      </c>
      <c r="B394" s="17" t="s">
        <v>39</v>
      </c>
      <c r="C394" s="18" t="s">
        <v>40</v>
      </c>
      <c r="D394" s="90" t="s">
        <v>41</v>
      </c>
      <c r="E394" s="7" t="s">
        <v>90</v>
      </c>
      <c r="F394" s="24">
        <v>33258.120000000003</v>
      </c>
      <c r="G394" s="5">
        <f t="shared" si="3"/>
        <v>40242.325199999999</v>
      </c>
    </row>
    <row r="395" spans="1:7">
      <c r="A395" s="12">
        <v>43221</v>
      </c>
      <c r="B395" s="17" t="s">
        <v>42</v>
      </c>
      <c r="C395" s="18" t="s">
        <v>43</v>
      </c>
      <c r="D395" s="90" t="s">
        <v>44</v>
      </c>
      <c r="E395" s="7" t="s">
        <v>90</v>
      </c>
      <c r="F395" s="24">
        <v>33258.120000000003</v>
      </c>
      <c r="G395" s="5">
        <f t="shared" si="3"/>
        <v>40242.325199999999</v>
      </c>
    </row>
    <row r="396" spans="1:7">
      <c r="A396" s="12">
        <v>43221</v>
      </c>
      <c r="B396" s="17" t="s">
        <v>45</v>
      </c>
      <c r="C396" s="18" t="s">
        <v>46</v>
      </c>
      <c r="D396" s="90" t="s">
        <v>47</v>
      </c>
      <c r="E396" s="7" t="s">
        <v>90</v>
      </c>
      <c r="F396" s="24">
        <v>33258.120000000003</v>
      </c>
      <c r="G396" s="5">
        <f t="shared" si="3"/>
        <v>40242.325199999999</v>
      </c>
    </row>
    <row r="397" spans="1:7">
      <c r="A397" s="12">
        <v>43221</v>
      </c>
      <c r="B397" s="17" t="s">
        <v>48</v>
      </c>
      <c r="C397" s="18" t="s">
        <v>49</v>
      </c>
      <c r="D397" s="90" t="s">
        <v>50</v>
      </c>
      <c r="E397" s="7" t="s">
        <v>90</v>
      </c>
      <c r="F397" s="24">
        <v>33258.120000000003</v>
      </c>
      <c r="G397" s="5">
        <f t="shared" si="3"/>
        <v>40242.325199999999</v>
      </c>
    </row>
    <row r="398" spans="1:7">
      <c r="A398" s="12">
        <v>43221</v>
      </c>
      <c r="B398" s="17" t="s">
        <v>51</v>
      </c>
      <c r="C398" s="18" t="s">
        <v>52</v>
      </c>
      <c r="D398" s="90" t="s">
        <v>53</v>
      </c>
      <c r="E398" s="7" t="s">
        <v>90</v>
      </c>
      <c r="F398" s="24">
        <v>33258.120000000003</v>
      </c>
      <c r="G398" s="5">
        <f t="shared" si="3"/>
        <v>40242.325199999999</v>
      </c>
    </row>
    <row r="399" spans="1:7">
      <c r="A399" s="12">
        <v>43221</v>
      </c>
      <c r="B399" s="17" t="s">
        <v>54</v>
      </c>
      <c r="C399" s="18" t="s">
        <v>55</v>
      </c>
      <c r="D399" s="90" t="s">
        <v>56</v>
      </c>
      <c r="E399" s="7" t="s">
        <v>90</v>
      </c>
      <c r="F399" s="24">
        <v>33258.120000000003</v>
      </c>
      <c r="G399" s="5">
        <f t="shared" si="3"/>
        <v>40242.325199999999</v>
      </c>
    </row>
    <row r="400" spans="1:7">
      <c r="A400" s="12">
        <v>43221</v>
      </c>
      <c r="B400" s="17" t="s">
        <v>57</v>
      </c>
      <c r="C400" s="18" t="s">
        <v>58</v>
      </c>
      <c r="D400" s="90" t="s">
        <v>59</v>
      </c>
      <c r="E400" s="7" t="s">
        <v>90</v>
      </c>
      <c r="F400" s="24">
        <v>33258.120000000003</v>
      </c>
      <c r="G400" s="5">
        <f t="shared" si="3"/>
        <v>40242.325199999999</v>
      </c>
    </row>
    <row r="401" spans="1:7">
      <c r="A401" s="26">
        <v>43222</v>
      </c>
      <c r="B401" s="17" t="s">
        <v>211</v>
      </c>
      <c r="C401" s="7" t="s">
        <v>212</v>
      </c>
      <c r="D401" s="95" t="s">
        <v>279</v>
      </c>
      <c r="E401" s="7" t="s">
        <v>90</v>
      </c>
      <c r="F401" s="27">
        <v>3500</v>
      </c>
      <c r="G401" s="5">
        <f t="shared" si="3"/>
        <v>4235</v>
      </c>
    </row>
    <row r="402" spans="1:7">
      <c r="A402" s="26">
        <v>43222</v>
      </c>
      <c r="B402" s="9" t="s">
        <v>206</v>
      </c>
      <c r="C402" s="7" t="s">
        <v>207</v>
      </c>
      <c r="D402" s="95" t="s">
        <v>280</v>
      </c>
      <c r="E402" s="7" t="s">
        <v>90</v>
      </c>
      <c r="F402" s="27">
        <v>15000</v>
      </c>
      <c r="G402" s="5">
        <f t="shared" si="3"/>
        <v>18150</v>
      </c>
    </row>
    <row r="403" spans="1:7">
      <c r="A403" s="4">
        <v>43222</v>
      </c>
      <c r="B403" s="2" t="s">
        <v>815</v>
      </c>
      <c r="C403" s="1" t="s">
        <v>816</v>
      </c>
      <c r="D403" s="38" t="s">
        <v>817</v>
      </c>
      <c r="E403" s="7" t="s">
        <v>63</v>
      </c>
      <c r="F403" s="3">
        <v>182.69</v>
      </c>
      <c r="G403" s="5">
        <v>189.99760000000001</v>
      </c>
    </row>
    <row r="404" spans="1:7">
      <c r="A404" s="4">
        <v>43222</v>
      </c>
      <c r="B404" s="2" t="s">
        <v>484</v>
      </c>
      <c r="C404" s="1" t="s">
        <v>485</v>
      </c>
      <c r="D404" s="38" t="s">
        <v>818</v>
      </c>
      <c r="E404" s="7" t="s">
        <v>63</v>
      </c>
      <c r="F404" s="3">
        <v>90</v>
      </c>
      <c r="G404" s="5">
        <v>108.89999999999999</v>
      </c>
    </row>
    <row r="405" spans="1:7">
      <c r="A405" s="4">
        <v>43222</v>
      </c>
      <c r="B405" s="2" t="s">
        <v>766</v>
      </c>
      <c r="C405" s="1" t="s">
        <v>767</v>
      </c>
      <c r="D405" s="38" t="s">
        <v>819</v>
      </c>
      <c r="E405" s="7" t="s">
        <v>63</v>
      </c>
      <c r="F405" s="3">
        <v>2593.89</v>
      </c>
      <c r="G405" s="5">
        <v>2853.279</v>
      </c>
    </row>
    <row r="406" spans="1:7">
      <c r="A406" s="26">
        <v>43223</v>
      </c>
      <c r="B406" s="51" t="s">
        <v>281</v>
      </c>
      <c r="C406" s="18" t="s">
        <v>282</v>
      </c>
      <c r="D406" s="90" t="s">
        <v>283</v>
      </c>
      <c r="E406" s="7" t="s">
        <v>90</v>
      </c>
      <c r="F406" s="27">
        <v>47300</v>
      </c>
      <c r="G406" s="5">
        <f>SUM(F406*1.21)</f>
        <v>57233</v>
      </c>
    </row>
    <row r="407" spans="1:7">
      <c r="A407" s="4">
        <v>43223</v>
      </c>
      <c r="B407" s="2" t="s">
        <v>64</v>
      </c>
      <c r="C407" s="1" t="s">
        <v>65</v>
      </c>
      <c r="D407" s="38" t="s">
        <v>820</v>
      </c>
      <c r="E407" s="7" t="s">
        <v>63</v>
      </c>
      <c r="F407" s="3">
        <v>821.29</v>
      </c>
      <c r="G407" s="5">
        <v>993.76089999999988</v>
      </c>
    </row>
    <row r="408" spans="1:7">
      <c r="A408" s="4">
        <v>43224</v>
      </c>
      <c r="B408" s="2" t="s">
        <v>513</v>
      </c>
      <c r="C408" s="1" t="s">
        <v>514</v>
      </c>
      <c r="D408" s="38" t="s">
        <v>748</v>
      </c>
      <c r="E408" s="7" t="s">
        <v>63</v>
      </c>
      <c r="F408" s="3">
        <v>44.35</v>
      </c>
      <c r="G408" s="5">
        <v>53.663499999999999</v>
      </c>
    </row>
    <row r="409" spans="1:7">
      <c r="A409" s="4">
        <v>43224</v>
      </c>
      <c r="B409" s="2" t="s">
        <v>499</v>
      </c>
      <c r="C409" s="1" t="s">
        <v>500</v>
      </c>
      <c r="D409" s="38" t="s">
        <v>821</v>
      </c>
      <c r="E409" s="7" t="s">
        <v>63</v>
      </c>
      <c r="F409" s="3">
        <v>17.420000000000002</v>
      </c>
      <c r="G409" s="5">
        <v>21.078200000000002</v>
      </c>
    </row>
    <row r="410" spans="1:7">
      <c r="A410" s="15">
        <v>43227</v>
      </c>
      <c r="B410" s="17" t="s">
        <v>284</v>
      </c>
      <c r="C410" s="18" t="s">
        <v>285</v>
      </c>
      <c r="D410" s="95" t="s">
        <v>104</v>
      </c>
      <c r="E410" s="7" t="s">
        <v>90</v>
      </c>
      <c r="F410" s="27">
        <v>150</v>
      </c>
      <c r="G410" s="5">
        <f>SUM(F410*1.21)</f>
        <v>181.5</v>
      </c>
    </row>
    <row r="411" spans="1:7">
      <c r="A411" s="15">
        <v>43227</v>
      </c>
      <c r="B411" s="17" t="s">
        <v>286</v>
      </c>
      <c r="C411" s="18" t="s">
        <v>287</v>
      </c>
      <c r="D411" s="95" t="s">
        <v>288</v>
      </c>
      <c r="E411" s="7" t="s">
        <v>90</v>
      </c>
      <c r="F411" s="27">
        <v>900</v>
      </c>
      <c r="G411" s="5">
        <f>SUM(F411*1.21)</f>
        <v>1089</v>
      </c>
    </row>
    <row r="412" spans="1:7">
      <c r="A412" s="15">
        <v>43227</v>
      </c>
      <c r="B412" s="17" t="s">
        <v>289</v>
      </c>
      <c r="C412" s="18" t="s">
        <v>290</v>
      </c>
      <c r="D412" s="95" t="s">
        <v>104</v>
      </c>
      <c r="E412" s="7" t="s">
        <v>90</v>
      </c>
      <c r="F412" s="27">
        <v>150</v>
      </c>
      <c r="G412" s="5">
        <f>SUM(F412*1.21)</f>
        <v>181.5</v>
      </c>
    </row>
    <row r="413" spans="1:7">
      <c r="A413" s="4">
        <v>43227</v>
      </c>
      <c r="B413" s="2" t="s">
        <v>619</v>
      </c>
      <c r="C413" s="1" t="s">
        <v>620</v>
      </c>
      <c r="D413" s="38" t="s">
        <v>822</v>
      </c>
      <c r="E413" s="7" t="s">
        <v>63</v>
      </c>
      <c r="F413" s="3">
        <v>300</v>
      </c>
      <c r="G413" s="5">
        <v>363</v>
      </c>
    </row>
    <row r="414" spans="1:7">
      <c r="A414" s="4">
        <v>43227</v>
      </c>
      <c r="B414" s="2" t="s">
        <v>628</v>
      </c>
      <c r="C414" s="1" t="s">
        <v>629</v>
      </c>
      <c r="D414" s="38" t="s">
        <v>823</v>
      </c>
      <c r="E414" s="7" t="s">
        <v>63</v>
      </c>
      <c r="F414" s="3">
        <v>250</v>
      </c>
      <c r="G414" s="5">
        <v>302.5</v>
      </c>
    </row>
    <row r="415" spans="1:7">
      <c r="A415" s="4">
        <v>43227</v>
      </c>
      <c r="B415" s="2" t="s">
        <v>570</v>
      </c>
      <c r="C415" s="1" t="s">
        <v>571</v>
      </c>
      <c r="D415" s="38" t="s">
        <v>822</v>
      </c>
      <c r="E415" s="7" t="s">
        <v>63</v>
      </c>
      <c r="F415" s="3">
        <v>300</v>
      </c>
      <c r="G415" s="5">
        <v>363</v>
      </c>
    </row>
    <row r="416" spans="1:7">
      <c r="A416" s="4">
        <v>43227</v>
      </c>
      <c r="B416" s="2" t="s">
        <v>582</v>
      </c>
      <c r="C416" s="1" t="s">
        <v>583</v>
      </c>
      <c r="D416" s="38" t="s">
        <v>823</v>
      </c>
      <c r="E416" s="7" t="s">
        <v>63</v>
      </c>
      <c r="F416" s="3">
        <v>250</v>
      </c>
      <c r="G416" s="5">
        <v>302.5</v>
      </c>
    </row>
    <row r="417" spans="1:7">
      <c r="A417" s="4">
        <v>43227</v>
      </c>
      <c r="B417" s="2" t="s">
        <v>565</v>
      </c>
      <c r="C417" s="1" t="s">
        <v>566</v>
      </c>
      <c r="D417" s="38" t="s">
        <v>822</v>
      </c>
      <c r="E417" s="7" t="s">
        <v>63</v>
      </c>
      <c r="F417" s="3">
        <v>225</v>
      </c>
      <c r="G417" s="5">
        <v>272.25</v>
      </c>
    </row>
    <row r="418" spans="1:7">
      <c r="A418" s="4">
        <v>43227</v>
      </c>
      <c r="B418" s="2" t="s">
        <v>824</v>
      </c>
      <c r="C418" s="1" t="s">
        <v>825</v>
      </c>
      <c r="D418" s="38" t="s">
        <v>823</v>
      </c>
      <c r="E418" s="7" t="s">
        <v>63</v>
      </c>
      <c r="F418" s="3">
        <v>250</v>
      </c>
      <c r="G418" s="5">
        <v>302.5</v>
      </c>
    </row>
    <row r="419" spans="1:7">
      <c r="A419" s="4">
        <v>43227</v>
      </c>
      <c r="B419" s="2" t="s">
        <v>824</v>
      </c>
      <c r="C419" s="1" t="s">
        <v>825</v>
      </c>
      <c r="D419" s="38" t="s">
        <v>823</v>
      </c>
      <c r="E419" s="7" t="s">
        <v>63</v>
      </c>
      <c r="F419" s="3">
        <v>125</v>
      </c>
      <c r="G419" s="5">
        <v>151.25</v>
      </c>
    </row>
    <row r="420" spans="1:7">
      <c r="A420" s="4">
        <v>43227</v>
      </c>
      <c r="B420" s="2" t="s">
        <v>824</v>
      </c>
      <c r="C420" s="1" t="s">
        <v>825</v>
      </c>
      <c r="D420" s="38" t="s">
        <v>823</v>
      </c>
      <c r="E420" s="7" t="s">
        <v>63</v>
      </c>
      <c r="F420" s="3">
        <v>250</v>
      </c>
      <c r="G420" s="5">
        <v>302.5</v>
      </c>
    </row>
    <row r="421" spans="1:7">
      <c r="A421" s="4">
        <v>43227</v>
      </c>
      <c r="B421" s="2" t="s">
        <v>824</v>
      </c>
      <c r="C421" s="1" t="s">
        <v>825</v>
      </c>
      <c r="D421" s="38" t="s">
        <v>823</v>
      </c>
      <c r="E421" s="7" t="s">
        <v>63</v>
      </c>
      <c r="F421" s="24">
        <v>250</v>
      </c>
      <c r="G421" s="5">
        <v>302.5</v>
      </c>
    </row>
    <row r="422" spans="1:7">
      <c r="A422" s="4">
        <v>43227</v>
      </c>
      <c r="B422" s="2" t="s">
        <v>824</v>
      </c>
      <c r="C422" s="1" t="s">
        <v>825</v>
      </c>
      <c r="D422" s="38" t="s">
        <v>823</v>
      </c>
      <c r="E422" s="7" t="s">
        <v>63</v>
      </c>
      <c r="F422" s="24">
        <v>250</v>
      </c>
      <c r="G422" s="5">
        <v>302.5</v>
      </c>
    </row>
    <row r="423" spans="1:7">
      <c r="A423" s="4">
        <v>43227</v>
      </c>
      <c r="B423" s="2" t="s">
        <v>619</v>
      </c>
      <c r="C423" s="1" t="s">
        <v>620</v>
      </c>
      <c r="D423" s="38" t="s">
        <v>823</v>
      </c>
      <c r="E423" s="7" t="s">
        <v>63</v>
      </c>
      <c r="F423" s="24">
        <v>125</v>
      </c>
      <c r="G423" s="5">
        <v>151.25</v>
      </c>
    </row>
    <row r="424" spans="1:7">
      <c r="A424" s="4">
        <v>43227</v>
      </c>
      <c r="B424" s="2" t="s">
        <v>599</v>
      </c>
      <c r="C424" s="1" t="s">
        <v>600</v>
      </c>
      <c r="D424" s="38" t="s">
        <v>823</v>
      </c>
      <c r="E424" s="7" t="s">
        <v>63</v>
      </c>
      <c r="F424" s="24">
        <v>375</v>
      </c>
      <c r="G424" s="5">
        <v>453.75</v>
      </c>
    </row>
    <row r="425" spans="1:7">
      <c r="A425" s="4">
        <v>43227</v>
      </c>
      <c r="B425" s="2" t="s">
        <v>601</v>
      </c>
      <c r="C425" s="1" t="s">
        <v>602</v>
      </c>
      <c r="D425" s="38" t="s">
        <v>823</v>
      </c>
      <c r="E425" s="7" t="s">
        <v>63</v>
      </c>
      <c r="F425" s="24">
        <v>125</v>
      </c>
      <c r="G425" s="5">
        <v>151.25</v>
      </c>
    </row>
    <row r="426" spans="1:7">
      <c r="A426" s="4">
        <v>43227</v>
      </c>
      <c r="B426" s="2" t="s">
        <v>764</v>
      </c>
      <c r="C426" s="1" t="s">
        <v>765</v>
      </c>
      <c r="D426" s="38" t="s">
        <v>823</v>
      </c>
      <c r="E426" s="7" t="s">
        <v>63</v>
      </c>
      <c r="F426" s="24">
        <v>60</v>
      </c>
      <c r="G426" s="5">
        <v>72.599999999999994</v>
      </c>
    </row>
    <row r="427" spans="1:7">
      <c r="A427" s="4">
        <v>43227</v>
      </c>
      <c r="B427" s="2" t="s">
        <v>712</v>
      </c>
      <c r="C427" s="1" t="s">
        <v>713</v>
      </c>
      <c r="D427" s="38" t="s">
        <v>823</v>
      </c>
      <c r="E427" s="7" t="s">
        <v>63</v>
      </c>
      <c r="F427" s="24">
        <v>500</v>
      </c>
      <c r="G427" s="5">
        <v>605</v>
      </c>
    </row>
    <row r="428" spans="1:7">
      <c r="A428" s="4">
        <v>43227</v>
      </c>
      <c r="B428" s="2" t="s">
        <v>590</v>
      </c>
      <c r="C428" s="1" t="s">
        <v>591</v>
      </c>
      <c r="D428" s="38" t="s">
        <v>823</v>
      </c>
      <c r="E428" s="7" t="s">
        <v>63</v>
      </c>
      <c r="F428" s="24">
        <v>250</v>
      </c>
      <c r="G428" s="5">
        <v>302.5</v>
      </c>
    </row>
    <row r="429" spans="1:7">
      <c r="A429" s="4">
        <v>43227</v>
      </c>
      <c r="B429" s="2" t="s">
        <v>603</v>
      </c>
      <c r="C429" s="1" t="s">
        <v>604</v>
      </c>
      <c r="D429" s="38" t="s">
        <v>823</v>
      </c>
      <c r="E429" s="7" t="s">
        <v>63</v>
      </c>
      <c r="F429" s="24">
        <v>125</v>
      </c>
      <c r="G429" s="5">
        <v>151.25</v>
      </c>
    </row>
    <row r="430" spans="1:7">
      <c r="A430" s="4">
        <v>43227</v>
      </c>
      <c r="B430" s="2" t="s">
        <v>740</v>
      </c>
      <c r="C430" s="1" t="s">
        <v>741</v>
      </c>
      <c r="D430" s="38" t="s">
        <v>826</v>
      </c>
      <c r="E430" s="7" t="s">
        <v>63</v>
      </c>
      <c r="F430" s="3">
        <v>500</v>
      </c>
      <c r="G430" s="5">
        <v>605</v>
      </c>
    </row>
    <row r="431" spans="1:7">
      <c r="A431" s="26">
        <v>43228</v>
      </c>
      <c r="B431" s="17" t="s">
        <v>291</v>
      </c>
      <c r="C431" s="18" t="s">
        <v>205</v>
      </c>
      <c r="D431" s="90" t="s">
        <v>210</v>
      </c>
      <c r="E431" s="7" t="s">
        <v>90</v>
      </c>
      <c r="F431" s="27">
        <v>4400</v>
      </c>
      <c r="G431" s="5">
        <f>SUM(F431*1.21)</f>
        <v>5324</v>
      </c>
    </row>
    <row r="432" spans="1:7">
      <c r="A432" s="4">
        <v>43228</v>
      </c>
      <c r="B432" s="2" t="s">
        <v>827</v>
      </c>
      <c r="C432" s="1" t="s">
        <v>828</v>
      </c>
      <c r="D432" s="38" t="s">
        <v>829</v>
      </c>
      <c r="E432" s="7" t="s">
        <v>63</v>
      </c>
      <c r="F432" s="3">
        <v>380</v>
      </c>
      <c r="G432" s="5">
        <v>459.8</v>
      </c>
    </row>
    <row r="433" spans="1:7">
      <c r="A433" s="4">
        <v>43229</v>
      </c>
      <c r="B433" s="2" t="s">
        <v>830</v>
      </c>
      <c r="C433" s="1" t="s">
        <v>831</v>
      </c>
      <c r="D433" s="38" t="s">
        <v>832</v>
      </c>
      <c r="E433" s="7" t="s">
        <v>63</v>
      </c>
      <c r="F433" s="3">
        <v>6500</v>
      </c>
      <c r="G433" s="5">
        <v>7865</v>
      </c>
    </row>
    <row r="434" spans="1:7" ht="15" customHeight="1">
      <c r="A434" s="4">
        <v>43229</v>
      </c>
      <c r="B434" s="2" t="s">
        <v>531</v>
      </c>
      <c r="C434" s="1" t="s">
        <v>532</v>
      </c>
      <c r="D434" s="38" t="s">
        <v>833</v>
      </c>
      <c r="E434" s="7" t="s">
        <v>63</v>
      </c>
      <c r="F434" s="24">
        <v>179.88</v>
      </c>
      <c r="G434" s="5">
        <v>217.65479999999999</v>
      </c>
    </row>
    <row r="435" spans="1:7">
      <c r="A435" s="4">
        <v>43229</v>
      </c>
      <c r="B435" s="2" t="s">
        <v>834</v>
      </c>
      <c r="C435" s="1" t="s">
        <v>835</v>
      </c>
      <c r="D435" s="38" t="s">
        <v>836</v>
      </c>
      <c r="E435" s="7" t="s">
        <v>63</v>
      </c>
      <c r="F435" s="24">
        <v>188.68</v>
      </c>
      <c r="G435" s="5">
        <v>228.30279999999999</v>
      </c>
    </row>
    <row r="436" spans="1:7">
      <c r="A436" s="4">
        <v>43229</v>
      </c>
      <c r="B436" s="2" t="s">
        <v>837</v>
      </c>
      <c r="C436" s="1" t="s">
        <v>261</v>
      </c>
      <c r="D436" s="38" t="s">
        <v>838</v>
      </c>
      <c r="E436" s="7" t="s">
        <v>63</v>
      </c>
      <c r="F436" s="24">
        <v>670.62</v>
      </c>
      <c r="G436" s="5">
        <v>811.4502</v>
      </c>
    </row>
    <row r="437" spans="1:7">
      <c r="A437" s="4">
        <v>43229</v>
      </c>
      <c r="B437" s="2" t="s">
        <v>839</v>
      </c>
      <c r="C437" s="1" t="s">
        <v>840</v>
      </c>
      <c r="D437" s="38" t="s">
        <v>841</v>
      </c>
      <c r="E437" s="7" t="s">
        <v>63</v>
      </c>
      <c r="F437" s="24">
        <v>350</v>
      </c>
      <c r="G437" s="5">
        <v>423.5</v>
      </c>
    </row>
    <row r="438" spans="1:7">
      <c r="A438" s="4">
        <v>43229</v>
      </c>
      <c r="B438" s="2" t="s">
        <v>842</v>
      </c>
      <c r="C438" s="1" t="s">
        <v>843</v>
      </c>
      <c r="D438" s="38" t="s">
        <v>844</v>
      </c>
      <c r="E438" s="7" t="s">
        <v>63</v>
      </c>
      <c r="F438" s="24">
        <v>3500</v>
      </c>
      <c r="G438" s="5">
        <v>4235</v>
      </c>
    </row>
    <row r="439" spans="1:7">
      <c r="A439" s="4">
        <v>43229</v>
      </c>
      <c r="B439" s="2" t="s">
        <v>845</v>
      </c>
      <c r="C439" s="1" t="s">
        <v>846</v>
      </c>
      <c r="D439" s="38" t="s">
        <v>847</v>
      </c>
      <c r="E439" s="7" t="s">
        <v>63</v>
      </c>
      <c r="F439" s="24">
        <v>94.34</v>
      </c>
      <c r="G439" s="5">
        <v>113.03</v>
      </c>
    </row>
    <row r="440" spans="1:7">
      <c r="A440" s="4">
        <v>43229</v>
      </c>
      <c r="B440" s="2" t="s">
        <v>848</v>
      </c>
      <c r="C440" s="1" t="s">
        <v>849</v>
      </c>
      <c r="D440" s="38" t="s">
        <v>850</v>
      </c>
      <c r="E440" s="7" t="s">
        <v>63</v>
      </c>
      <c r="F440" s="24">
        <v>421.81</v>
      </c>
      <c r="G440" s="5">
        <v>510.39009999999996</v>
      </c>
    </row>
    <row r="441" spans="1:7">
      <c r="A441" s="4">
        <v>43229</v>
      </c>
      <c r="B441" s="2" t="s">
        <v>845</v>
      </c>
      <c r="C441" s="1" t="s">
        <v>846</v>
      </c>
      <c r="D441" s="38" t="s">
        <v>836</v>
      </c>
      <c r="E441" s="7" t="s">
        <v>63</v>
      </c>
      <c r="F441" s="24">
        <v>129.32</v>
      </c>
      <c r="G441" s="5">
        <v>154.94</v>
      </c>
    </row>
    <row r="442" spans="1:7">
      <c r="A442" s="4">
        <v>43230</v>
      </c>
      <c r="B442" s="2" t="s">
        <v>851</v>
      </c>
      <c r="C442" s="1" t="s">
        <v>852</v>
      </c>
      <c r="D442" s="38" t="s">
        <v>850</v>
      </c>
      <c r="E442" s="7" t="s">
        <v>63</v>
      </c>
      <c r="F442" s="24">
        <v>413.89</v>
      </c>
      <c r="G442" s="5">
        <v>500.80689999999998</v>
      </c>
    </row>
    <row r="443" spans="1:7">
      <c r="A443" s="4">
        <v>43231</v>
      </c>
      <c r="B443" s="2" t="s">
        <v>64</v>
      </c>
      <c r="C443" s="1" t="s">
        <v>65</v>
      </c>
      <c r="D443" s="38" t="s">
        <v>853</v>
      </c>
      <c r="E443" s="7" t="s">
        <v>63</v>
      </c>
      <c r="F443" s="24">
        <v>1798.88</v>
      </c>
      <c r="G443" s="5">
        <v>2176.6448</v>
      </c>
    </row>
    <row r="444" spans="1:7">
      <c r="A444" s="4">
        <v>43231</v>
      </c>
      <c r="B444" s="2" t="s">
        <v>854</v>
      </c>
      <c r="C444" s="1" t="s">
        <v>261</v>
      </c>
      <c r="D444" s="38" t="s">
        <v>564</v>
      </c>
      <c r="E444" s="7" t="s">
        <v>63</v>
      </c>
      <c r="F444" s="24">
        <v>60</v>
      </c>
      <c r="G444" s="5">
        <v>72.599999999999994</v>
      </c>
    </row>
    <row r="445" spans="1:7">
      <c r="A445" s="4">
        <v>43231</v>
      </c>
      <c r="B445" s="2" t="s">
        <v>531</v>
      </c>
      <c r="C445" s="1" t="s">
        <v>532</v>
      </c>
      <c r="D445" s="38" t="s">
        <v>833</v>
      </c>
      <c r="E445" s="7" t="s">
        <v>63</v>
      </c>
      <c r="F445" s="24">
        <v>48.41</v>
      </c>
      <c r="G445" s="5">
        <v>58.576099999999997</v>
      </c>
    </row>
    <row r="446" spans="1:7">
      <c r="A446" s="4">
        <v>43231</v>
      </c>
      <c r="B446" s="2" t="s">
        <v>855</v>
      </c>
      <c r="C446" s="1" t="s">
        <v>637</v>
      </c>
      <c r="D446" s="38" t="s">
        <v>639</v>
      </c>
      <c r="E446" s="7" t="s">
        <v>63</v>
      </c>
      <c r="F446" s="3">
        <v>3400</v>
      </c>
      <c r="G446" s="5">
        <v>4114</v>
      </c>
    </row>
    <row r="447" spans="1:7">
      <c r="A447" s="15">
        <v>43232</v>
      </c>
      <c r="B447" s="17" t="s">
        <v>292</v>
      </c>
      <c r="C447" s="18" t="s">
        <v>293</v>
      </c>
      <c r="D447" s="90" t="s">
        <v>125</v>
      </c>
      <c r="E447" s="7" t="s">
        <v>90</v>
      </c>
      <c r="F447" s="27">
        <v>900</v>
      </c>
      <c r="G447" s="5">
        <f>SUM(F447*1.21)</f>
        <v>1089</v>
      </c>
    </row>
    <row r="448" spans="1:7">
      <c r="A448" s="15">
        <v>43234</v>
      </c>
      <c r="B448" s="17" t="s">
        <v>153</v>
      </c>
      <c r="C448" s="7" t="s">
        <v>154</v>
      </c>
      <c r="D448" s="95" t="s">
        <v>294</v>
      </c>
      <c r="E448" s="7" t="s">
        <v>90</v>
      </c>
      <c r="F448" s="27">
        <v>11600</v>
      </c>
      <c r="G448" s="5">
        <f>SUM(F448*1.21)</f>
        <v>14036</v>
      </c>
    </row>
    <row r="449" spans="1:7">
      <c r="A449" s="4">
        <v>43234</v>
      </c>
      <c r="B449" s="2" t="s">
        <v>856</v>
      </c>
      <c r="C449" s="1" t="s">
        <v>857</v>
      </c>
      <c r="D449" s="38" t="s">
        <v>858</v>
      </c>
      <c r="E449" s="7" t="s">
        <v>63</v>
      </c>
      <c r="F449" s="3">
        <v>225.62</v>
      </c>
      <c r="G449" s="5">
        <v>273.00020000000001</v>
      </c>
    </row>
    <row r="450" spans="1:7">
      <c r="A450" s="4">
        <v>43235</v>
      </c>
      <c r="B450" s="2" t="s">
        <v>862</v>
      </c>
      <c r="C450" s="1" t="s">
        <v>540</v>
      </c>
      <c r="D450" s="38" t="s">
        <v>863</v>
      </c>
      <c r="E450" s="7" t="s">
        <v>63</v>
      </c>
      <c r="F450" s="13">
        <v>1201.5</v>
      </c>
      <c r="G450" s="6">
        <v>1453.8150000000001</v>
      </c>
    </row>
    <row r="451" spans="1:7">
      <c r="A451" s="4">
        <v>43235</v>
      </c>
      <c r="B451" s="2" t="s">
        <v>669</v>
      </c>
      <c r="C451" s="7" t="s">
        <v>195</v>
      </c>
      <c r="D451" s="38" t="s">
        <v>864</v>
      </c>
      <c r="E451" s="7" t="s">
        <v>63</v>
      </c>
      <c r="F451" s="3">
        <v>220</v>
      </c>
      <c r="G451" s="5">
        <v>266.2</v>
      </c>
    </row>
    <row r="452" spans="1:7">
      <c r="A452" s="4">
        <v>43236</v>
      </c>
      <c r="B452" s="2" t="s">
        <v>859</v>
      </c>
      <c r="C452" s="1" t="s">
        <v>860</v>
      </c>
      <c r="D452" s="38" t="s">
        <v>861</v>
      </c>
      <c r="E452" s="7" t="s">
        <v>63</v>
      </c>
      <c r="F452" s="3">
        <v>3601.2</v>
      </c>
      <c r="G452" s="5">
        <v>4357.4519999999993</v>
      </c>
    </row>
    <row r="453" spans="1:7">
      <c r="A453" s="4">
        <v>43236</v>
      </c>
      <c r="B453" s="2" t="s">
        <v>865</v>
      </c>
      <c r="C453" s="1" t="s">
        <v>195</v>
      </c>
      <c r="D453" s="38" t="s">
        <v>866</v>
      </c>
      <c r="E453" s="7" t="s">
        <v>63</v>
      </c>
      <c r="F453" s="24">
        <v>129</v>
      </c>
      <c r="G453" s="5">
        <v>156.09</v>
      </c>
    </row>
    <row r="454" spans="1:7">
      <c r="A454" s="4">
        <v>43236</v>
      </c>
      <c r="B454" s="2" t="s">
        <v>867</v>
      </c>
      <c r="C454" s="1" t="s">
        <v>77</v>
      </c>
      <c r="D454" s="38" t="s">
        <v>868</v>
      </c>
      <c r="E454" s="7" t="s">
        <v>63</v>
      </c>
      <c r="F454" s="3">
        <v>1845</v>
      </c>
      <c r="G454" s="5">
        <v>2232.4499999999998</v>
      </c>
    </row>
    <row r="455" spans="1:7">
      <c r="A455" s="4">
        <v>43237</v>
      </c>
      <c r="B455" s="2" t="s">
        <v>869</v>
      </c>
      <c r="C455" s="1" t="s">
        <v>870</v>
      </c>
      <c r="D455" s="38" t="s">
        <v>850</v>
      </c>
      <c r="E455" s="7" t="s">
        <v>63</v>
      </c>
      <c r="F455" s="3">
        <v>769.19</v>
      </c>
      <c r="G455" s="5">
        <v>930.71990000000005</v>
      </c>
    </row>
    <row r="456" spans="1:7">
      <c r="A456" s="4">
        <v>43237</v>
      </c>
      <c r="B456" s="2" t="s">
        <v>652</v>
      </c>
      <c r="C456" s="1" t="s">
        <v>653</v>
      </c>
      <c r="D456" s="38" t="s">
        <v>758</v>
      </c>
      <c r="E456" s="7" t="s">
        <v>63</v>
      </c>
      <c r="F456" s="3">
        <v>500</v>
      </c>
      <c r="G456" s="5">
        <v>500</v>
      </c>
    </row>
    <row r="457" spans="1:7">
      <c r="A457" s="4">
        <v>43237</v>
      </c>
      <c r="B457" s="2" t="s">
        <v>871</v>
      </c>
      <c r="C457" s="1" t="s">
        <v>667</v>
      </c>
      <c r="D457" s="38" t="s">
        <v>809</v>
      </c>
      <c r="E457" s="7" t="s">
        <v>63</v>
      </c>
      <c r="F457" s="24">
        <v>505.37</v>
      </c>
      <c r="G457" s="5">
        <v>611.49770000000001</v>
      </c>
    </row>
    <row r="458" spans="1:7">
      <c r="A458" s="4">
        <v>43237</v>
      </c>
      <c r="B458" s="2" t="s">
        <v>790</v>
      </c>
      <c r="C458" s="1" t="s">
        <v>846</v>
      </c>
      <c r="D458" s="38" t="s">
        <v>872</v>
      </c>
      <c r="E458" s="7" t="s">
        <v>63</v>
      </c>
      <c r="F458" s="3">
        <v>593.6</v>
      </c>
      <c r="G458" s="5">
        <v>718.25599999999997</v>
      </c>
    </row>
    <row r="459" spans="1:7">
      <c r="A459" s="4">
        <v>43237</v>
      </c>
      <c r="B459" s="2" t="s">
        <v>873</v>
      </c>
      <c r="C459" s="1" t="s">
        <v>874</v>
      </c>
      <c r="D459" s="38" t="s">
        <v>875</v>
      </c>
      <c r="E459" s="7" t="s">
        <v>63</v>
      </c>
      <c r="F459" s="3">
        <v>697</v>
      </c>
      <c r="G459" s="5">
        <v>843.37</v>
      </c>
    </row>
    <row r="460" spans="1:7">
      <c r="A460" s="4">
        <v>43238</v>
      </c>
      <c r="B460" s="2" t="s">
        <v>876</v>
      </c>
      <c r="C460" s="1" t="s">
        <v>877</v>
      </c>
      <c r="D460" s="38" t="s">
        <v>878</v>
      </c>
      <c r="E460" s="7" t="s">
        <v>63</v>
      </c>
      <c r="F460" s="24">
        <v>698</v>
      </c>
      <c r="G460" s="5">
        <v>844.57999999999993</v>
      </c>
    </row>
    <row r="461" spans="1:7">
      <c r="A461" s="4">
        <v>43238</v>
      </c>
      <c r="B461" s="66" t="s">
        <v>879</v>
      </c>
      <c r="C461" s="1" t="s">
        <v>252</v>
      </c>
      <c r="D461" s="38" t="s">
        <v>880</v>
      </c>
      <c r="E461" s="7" t="s">
        <v>63</v>
      </c>
      <c r="F461" s="3">
        <v>122</v>
      </c>
      <c r="G461" s="5">
        <v>147.62</v>
      </c>
    </row>
    <row r="462" spans="1:7">
      <c r="A462" s="4">
        <v>43238</v>
      </c>
      <c r="B462" s="2" t="s">
        <v>881</v>
      </c>
      <c r="C462" s="1" t="s">
        <v>882</v>
      </c>
      <c r="D462" s="38" t="s">
        <v>883</v>
      </c>
      <c r="E462" s="7" t="s">
        <v>63</v>
      </c>
      <c r="F462" s="13">
        <v>7650</v>
      </c>
      <c r="G462" s="6">
        <v>9256.5</v>
      </c>
    </row>
    <row r="463" spans="1:7">
      <c r="A463" s="4">
        <v>43238</v>
      </c>
      <c r="B463" s="2" t="s">
        <v>884</v>
      </c>
      <c r="C463" s="1" t="s">
        <v>526</v>
      </c>
      <c r="D463" s="38" t="s">
        <v>885</v>
      </c>
      <c r="E463" s="7" t="s">
        <v>63</v>
      </c>
      <c r="F463" s="3">
        <v>806.7</v>
      </c>
      <c r="G463" s="5">
        <v>976.10699999999997</v>
      </c>
    </row>
    <row r="464" spans="1:7">
      <c r="A464" s="4">
        <v>43243</v>
      </c>
      <c r="B464" s="2" t="s">
        <v>855</v>
      </c>
      <c r="C464" s="1" t="s">
        <v>637</v>
      </c>
      <c r="D464" s="38" t="s">
        <v>639</v>
      </c>
      <c r="E464" s="7" t="s">
        <v>63</v>
      </c>
      <c r="F464" s="24">
        <v>1200</v>
      </c>
      <c r="G464" s="5">
        <v>1452</v>
      </c>
    </row>
    <row r="465" spans="1:7">
      <c r="A465" s="4">
        <v>43243</v>
      </c>
      <c r="B465" s="2" t="s">
        <v>855</v>
      </c>
      <c r="C465" s="1" t="s">
        <v>637</v>
      </c>
      <c r="D465" s="38" t="s">
        <v>639</v>
      </c>
      <c r="E465" s="7" t="s">
        <v>63</v>
      </c>
      <c r="F465" s="24">
        <v>3500</v>
      </c>
      <c r="G465" s="5">
        <v>4235</v>
      </c>
    </row>
    <row r="466" spans="1:7">
      <c r="A466" s="4">
        <v>43243</v>
      </c>
      <c r="B466" s="2" t="s">
        <v>888</v>
      </c>
      <c r="C466" s="1" t="s">
        <v>804</v>
      </c>
      <c r="D466" s="38" t="s">
        <v>823</v>
      </c>
      <c r="E466" s="7" t="s">
        <v>63</v>
      </c>
      <c r="F466" s="24">
        <v>250</v>
      </c>
      <c r="G466" s="5">
        <v>302.5</v>
      </c>
    </row>
    <row r="467" spans="1:7">
      <c r="A467" s="4">
        <v>43244</v>
      </c>
      <c r="B467" s="2" t="s">
        <v>886</v>
      </c>
      <c r="C467" s="1" t="s">
        <v>485</v>
      </c>
      <c r="D467" s="38" t="s">
        <v>887</v>
      </c>
      <c r="E467" s="7" t="s">
        <v>63</v>
      </c>
      <c r="F467" s="24">
        <v>36</v>
      </c>
      <c r="G467" s="5">
        <v>43.56</v>
      </c>
    </row>
    <row r="468" spans="1:7">
      <c r="A468" s="4">
        <v>43244</v>
      </c>
      <c r="B468" s="2" t="s">
        <v>889</v>
      </c>
      <c r="C468" s="1" t="s">
        <v>890</v>
      </c>
      <c r="D468" s="38" t="s">
        <v>891</v>
      </c>
      <c r="E468" s="7" t="s">
        <v>63</v>
      </c>
      <c r="F468" s="24">
        <v>3195</v>
      </c>
      <c r="G468" s="5">
        <v>3865.95</v>
      </c>
    </row>
    <row r="469" spans="1:7">
      <c r="A469" s="4">
        <v>43244</v>
      </c>
      <c r="B469" s="2" t="s">
        <v>892</v>
      </c>
      <c r="C469" s="1" t="s">
        <v>893</v>
      </c>
      <c r="D469" s="38" t="s">
        <v>894</v>
      </c>
      <c r="E469" s="7" t="s">
        <v>63</v>
      </c>
      <c r="F469" s="24">
        <v>2540</v>
      </c>
      <c r="G469" s="5">
        <v>3073.4</v>
      </c>
    </row>
    <row r="470" spans="1:7">
      <c r="A470" s="4">
        <v>43244</v>
      </c>
      <c r="B470" s="2" t="s">
        <v>895</v>
      </c>
      <c r="C470" s="1" t="s">
        <v>569</v>
      </c>
      <c r="D470" s="38" t="s">
        <v>896</v>
      </c>
      <c r="E470" s="7" t="s">
        <v>63</v>
      </c>
      <c r="F470" s="24">
        <v>225</v>
      </c>
      <c r="G470" s="5">
        <v>272.25</v>
      </c>
    </row>
    <row r="471" spans="1:7">
      <c r="A471" s="4">
        <v>43245</v>
      </c>
      <c r="B471" s="2" t="s">
        <v>837</v>
      </c>
      <c r="C471" s="1" t="s">
        <v>261</v>
      </c>
      <c r="D471" s="38" t="s">
        <v>897</v>
      </c>
      <c r="E471" s="7" t="s">
        <v>63</v>
      </c>
      <c r="F471" s="24">
        <v>285.3</v>
      </c>
      <c r="G471" s="5">
        <v>345.21300000000002</v>
      </c>
    </row>
    <row r="472" spans="1:7">
      <c r="A472" s="4">
        <v>43245</v>
      </c>
      <c r="B472" s="2" t="s">
        <v>690</v>
      </c>
      <c r="C472" s="1" t="s">
        <v>691</v>
      </c>
      <c r="D472" s="38" t="s">
        <v>898</v>
      </c>
      <c r="E472" s="7" t="s">
        <v>63</v>
      </c>
      <c r="F472" s="24">
        <v>206</v>
      </c>
      <c r="G472" s="5">
        <v>249.26</v>
      </c>
    </row>
    <row r="473" spans="1:7">
      <c r="A473" s="4">
        <v>43245</v>
      </c>
      <c r="B473" s="2" t="s">
        <v>626</v>
      </c>
      <c r="C473" s="1" t="s">
        <v>386</v>
      </c>
      <c r="D473" s="38" t="s">
        <v>868</v>
      </c>
      <c r="E473" s="7" t="s">
        <v>63</v>
      </c>
      <c r="F473" s="24">
        <v>8037.5</v>
      </c>
      <c r="G473" s="5">
        <v>9725.375</v>
      </c>
    </row>
    <row r="474" spans="1:7">
      <c r="A474" s="4">
        <v>43248</v>
      </c>
      <c r="B474" s="2" t="s">
        <v>531</v>
      </c>
      <c r="C474" s="1" t="s">
        <v>532</v>
      </c>
      <c r="D474" s="38" t="s">
        <v>899</v>
      </c>
      <c r="E474" s="7" t="s">
        <v>63</v>
      </c>
      <c r="F474" s="24">
        <v>124.65</v>
      </c>
      <c r="G474" s="5">
        <v>150.82650000000001</v>
      </c>
    </row>
    <row r="475" spans="1:7">
      <c r="A475" s="4">
        <v>43248</v>
      </c>
      <c r="B475" s="2" t="s">
        <v>900</v>
      </c>
      <c r="C475" s="1" t="s">
        <v>901</v>
      </c>
      <c r="D475" s="38" t="s">
        <v>902</v>
      </c>
      <c r="E475" s="7" t="s">
        <v>63</v>
      </c>
      <c r="F475" s="24">
        <v>180</v>
      </c>
      <c r="G475" s="5">
        <v>217.79999999999998</v>
      </c>
    </row>
    <row r="476" spans="1:7">
      <c r="A476" s="4">
        <v>43248</v>
      </c>
      <c r="B476" s="2" t="s">
        <v>903</v>
      </c>
      <c r="C476" s="1" t="s">
        <v>904</v>
      </c>
      <c r="D476" s="38" t="s">
        <v>905</v>
      </c>
      <c r="E476" s="7" t="s">
        <v>63</v>
      </c>
      <c r="F476" s="24">
        <v>234.84</v>
      </c>
      <c r="G476" s="5">
        <v>284.15640000000002</v>
      </c>
    </row>
    <row r="477" spans="1:7">
      <c r="A477" s="4">
        <v>43248</v>
      </c>
      <c r="B477" s="2" t="s">
        <v>906</v>
      </c>
      <c r="C477" s="1" t="s">
        <v>907</v>
      </c>
      <c r="D477" s="38" t="s">
        <v>908</v>
      </c>
      <c r="E477" s="7" t="s">
        <v>63</v>
      </c>
      <c r="F477" s="6">
        <v>560.28</v>
      </c>
      <c r="G477" s="5">
        <v>677.9387999999999</v>
      </c>
    </row>
    <row r="478" spans="1:7">
      <c r="A478" s="4">
        <v>43248</v>
      </c>
      <c r="B478" s="2" t="s">
        <v>906</v>
      </c>
      <c r="C478" s="1" t="s">
        <v>907</v>
      </c>
      <c r="D478" s="38" t="s">
        <v>908</v>
      </c>
      <c r="E478" s="7" t="s">
        <v>63</v>
      </c>
      <c r="F478" s="24">
        <v>450.62</v>
      </c>
      <c r="G478" s="5">
        <v>545.25019999999995</v>
      </c>
    </row>
    <row r="479" spans="1:7">
      <c r="A479" s="4">
        <v>43248</v>
      </c>
      <c r="B479" s="2" t="s">
        <v>884</v>
      </c>
      <c r="C479" s="1" t="s">
        <v>526</v>
      </c>
      <c r="D479" s="38" t="s">
        <v>909</v>
      </c>
      <c r="E479" s="7" t="s">
        <v>63</v>
      </c>
      <c r="F479" s="3">
        <v>356.4</v>
      </c>
      <c r="G479" s="5">
        <v>431.24399999999997</v>
      </c>
    </row>
    <row r="480" spans="1:7">
      <c r="A480" s="4">
        <v>43248</v>
      </c>
      <c r="B480" s="2" t="s">
        <v>64</v>
      </c>
      <c r="C480" s="1" t="s">
        <v>65</v>
      </c>
      <c r="D480" s="38" t="s">
        <v>910</v>
      </c>
      <c r="E480" s="7" t="s">
        <v>63</v>
      </c>
      <c r="F480" s="3">
        <v>696.2</v>
      </c>
      <c r="G480" s="5">
        <v>842.40200000000004</v>
      </c>
    </row>
    <row r="481" spans="1:7">
      <c r="A481" s="4">
        <v>43248</v>
      </c>
      <c r="B481" s="2" t="s">
        <v>507</v>
      </c>
      <c r="C481" s="1" t="s">
        <v>508</v>
      </c>
      <c r="D481" s="38" t="s">
        <v>910</v>
      </c>
      <c r="E481" s="7" t="s">
        <v>63</v>
      </c>
      <c r="F481" s="3">
        <v>2006.46</v>
      </c>
      <c r="G481" s="5">
        <v>2427.8166000000001</v>
      </c>
    </row>
    <row r="482" spans="1:7">
      <c r="A482" s="4">
        <v>43249</v>
      </c>
      <c r="B482" s="2" t="s">
        <v>913</v>
      </c>
      <c r="C482" s="1" t="s">
        <v>252</v>
      </c>
      <c r="D482" s="38" t="s">
        <v>914</v>
      </c>
      <c r="E482" s="7" t="s">
        <v>63</v>
      </c>
      <c r="F482" s="3">
        <v>324.8</v>
      </c>
      <c r="G482" s="5">
        <v>393.00799999999998</v>
      </c>
    </row>
    <row r="483" spans="1:7">
      <c r="A483" s="4">
        <v>43249</v>
      </c>
      <c r="B483" s="2" t="s">
        <v>913</v>
      </c>
      <c r="C483" s="1" t="s">
        <v>252</v>
      </c>
      <c r="D483" s="38" t="s">
        <v>915</v>
      </c>
      <c r="E483" s="7" t="s">
        <v>63</v>
      </c>
      <c r="F483" s="3">
        <v>275</v>
      </c>
      <c r="G483" s="5">
        <v>332.75</v>
      </c>
    </row>
    <row r="484" spans="1:7">
      <c r="A484" s="4">
        <v>43250</v>
      </c>
      <c r="B484" s="2" t="s">
        <v>911</v>
      </c>
      <c r="C484" s="1" t="s">
        <v>667</v>
      </c>
      <c r="D484" s="38" t="s">
        <v>912</v>
      </c>
      <c r="E484" s="7" t="s">
        <v>63</v>
      </c>
      <c r="F484" s="3">
        <v>221.25</v>
      </c>
      <c r="G484" s="5">
        <v>267.71249999999998</v>
      </c>
    </row>
    <row r="485" spans="1:7">
      <c r="A485" s="4">
        <v>43250</v>
      </c>
      <c r="B485" s="2" t="s">
        <v>916</v>
      </c>
      <c r="C485" s="1" t="s">
        <v>917</v>
      </c>
      <c r="D485" s="38" t="s">
        <v>918</v>
      </c>
      <c r="E485" s="7" t="s">
        <v>63</v>
      </c>
      <c r="F485" s="30">
        <v>490</v>
      </c>
      <c r="G485" s="5">
        <v>592.9</v>
      </c>
    </row>
    <row r="486" spans="1:7">
      <c r="A486" s="4">
        <v>43251</v>
      </c>
      <c r="B486" s="2" t="s">
        <v>24</v>
      </c>
      <c r="C486" s="1" t="s">
        <v>25</v>
      </c>
      <c r="D486" s="38" t="s">
        <v>919</v>
      </c>
      <c r="E486" s="7" t="s">
        <v>63</v>
      </c>
      <c r="F486" s="3">
        <v>850</v>
      </c>
      <c r="G486" s="5">
        <v>1028.5</v>
      </c>
    </row>
    <row r="487" spans="1:7">
      <c r="A487" s="26">
        <v>43252</v>
      </c>
      <c r="B487" s="17" t="s">
        <v>281</v>
      </c>
      <c r="C487" s="18" t="s">
        <v>282</v>
      </c>
      <c r="D487" s="90" t="s">
        <v>295</v>
      </c>
      <c r="E487" s="7" t="s">
        <v>90</v>
      </c>
      <c r="F487" s="27">
        <v>42900</v>
      </c>
      <c r="G487" s="5">
        <f>SUM(F487*1.21)</f>
        <v>51909</v>
      </c>
    </row>
    <row r="488" spans="1:7">
      <c r="A488" s="4">
        <v>43252</v>
      </c>
      <c r="B488" s="2" t="s">
        <v>920</v>
      </c>
      <c r="C488" s="1" t="s">
        <v>921</v>
      </c>
      <c r="D488" s="38" t="s">
        <v>922</v>
      </c>
      <c r="E488" s="7" t="s">
        <v>63</v>
      </c>
      <c r="F488" s="3">
        <v>215.74</v>
      </c>
      <c r="G488" s="5">
        <v>261.04540000000003</v>
      </c>
    </row>
    <row r="489" spans="1:7">
      <c r="A489" s="4">
        <v>43252</v>
      </c>
      <c r="B489" s="2" t="s">
        <v>923</v>
      </c>
      <c r="C489" s="1" t="s">
        <v>924</v>
      </c>
      <c r="D489" s="38" t="s">
        <v>925</v>
      </c>
      <c r="E489" s="7" t="s">
        <v>63</v>
      </c>
      <c r="F489" s="3">
        <v>1300</v>
      </c>
      <c r="G489" s="5">
        <v>1573</v>
      </c>
    </row>
    <row r="490" spans="1:7">
      <c r="A490" s="26">
        <v>43255</v>
      </c>
      <c r="B490" s="17" t="s">
        <v>117</v>
      </c>
      <c r="C490" s="18" t="s">
        <v>118</v>
      </c>
      <c r="D490" s="95" t="s">
        <v>296</v>
      </c>
      <c r="E490" s="7" t="s">
        <v>90</v>
      </c>
      <c r="F490" s="27">
        <v>18700</v>
      </c>
      <c r="G490" s="5">
        <f>SUM(F490*1.21)</f>
        <v>22627</v>
      </c>
    </row>
    <row r="491" spans="1:7">
      <c r="A491" s="4">
        <v>43255</v>
      </c>
      <c r="B491" s="2" t="s">
        <v>926</v>
      </c>
      <c r="C491" s="1" t="s">
        <v>927</v>
      </c>
      <c r="D491" s="38" t="s">
        <v>928</v>
      </c>
      <c r="E491" s="7" t="s">
        <v>63</v>
      </c>
      <c r="F491" s="3">
        <v>500</v>
      </c>
      <c r="G491" s="5">
        <v>605</v>
      </c>
    </row>
    <row r="492" spans="1:7">
      <c r="A492" s="26">
        <v>43256</v>
      </c>
      <c r="B492" s="17" t="s">
        <v>297</v>
      </c>
      <c r="C492" s="7" t="s">
        <v>298</v>
      </c>
      <c r="D492" s="95" t="s">
        <v>104</v>
      </c>
      <c r="E492" s="7" t="s">
        <v>90</v>
      </c>
      <c r="F492" s="27">
        <v>150</v>
      </c>
      <c r="G492" s="5">
        <f>SUM(F492*1.21)</f>
        <v>181.5</v>
      </c>
    </row>
    <row r="493" spans="1:7">
      <c r="A493" s="26">
        <v>43256</v>
      </c>
      <c r="B493" s="17" t="s">
        <v>299</v>
      </c>
      <c r="C493" s="7" t="s">
        <v>300</v>
      </c>
      <c r="D493" s="95" t="s">
        <v>104</v>
      </c>
      <c r="E493" s="7" t="s">
        <v>90</v>
      </c>
      <c r="F493" s="27">
        <v>300</v>
      </c>
      <c r="G493" s="5">
        <f>SUM(F493*1.21)</f>
        <v>363</v>
      </c>
    </row>
    <row r="494" spans="1:7">
      <c r="A494" s="26">
        <v>43256</v>
      </c>
      <c r="B494" s="17" t="s">
        <v>301</v>
      </c>
      <c r="C494" s="7" t="s">
        <v>302</v>
      </c>
      <c r="D494" s="95" t="s">
        <v>104</v>
      </c>
      <c r="E494" s="7" t="s">
        <v>90</v>
      </c>
      <c r="F494" s="27">
        <v>150</v>
      </c>
      <c r="G494" s="5">
        <f>SUM(F494*1.21)</f>
        <v>181.5</v>
      </c>
    </row>
    <row r="495" spans="1:7">
      <c r="A495" s="4">
        <v>43256</v>
      </c>
      <c r="B495" s="2" t="s">
        <v>867</v>
      </c>
      <c r="C495" s="1" t="s">
        <v>77</v>
      </c>
      <c r="D495" s="38" t="s">
        <v>929</v>
      </c>
      <c r="E495" s="7" t="s">
        <v>63</v>
      </c>
      <c r="F495" s="30">
        <v>2636.88</v>
      </c>
      <c r="G495" s="5">
        <v>3190.6248000000001</v>
      </c>
    </row>
    <row r="496" spans="1:7">
      <c r="A496" s="4">
        <v>43256</v>
      </c>
      <c r="B496" s="2" t="s">
        <v>848</v>
      </c>
      <c r="C496" s="1" t="s">
        <v>849</v>
      </c>
      <c r="D496" s="38" t="s">
        <v>850</v>
      </c>
      <c r="E496" s="7" t="s">
        <v>63</v>
      </c>
      <c r="F496" s="30">
        <v>20.68</v>
      </c>
      <c r="G496" s="5">
        <v>25.0228</v>
      </c>
    </row>
    <row r="497" spans="1:7">
      <c r="A497" s="4">
        <v>43257</v>
      </c>
      <c r="B497" s="2" t="s">
        <v>930</v>
      </c>
      <c r="C497" s="1" t="s">
        <v>931</v>
      </c>
      <c r="D497" s="38" t="s">
        <v>932</v>
      </c>
      <c r="E497" s="7" t="s">
        <v>63</v>
      </c>
      <c r="F497" s="30">
        <v>1722</v>
      </c>
      <c r="G497" s="5">
        <v>2083.62</v>
      </c>
    </row>
    <row r="498" spans="1:7">
      <c r="A498" s="4">
        <v>43257</v>
      </c>
      <c r="B498" s="2" t="s">
        <v>690</v>
      </c>
      <c r="C498" s="1" t="s">
        <v>691</v>
      </c>
      <c r="D498" s="38" t="s">
        <v>933</v>
      </c>
      <c r="E498" s="7" t="s">
        <v>63</v>
      </c>
      <c r="F498" s="3">
        <v>497.6</v>
      </c>
      <c r="G498" s="5">
        <v>602.096</v>
      </c>
    </row>
    <row r="499" spans="1:7">
      <c r="A499" s="4">
        <v>43257</v>
      </c>
      <c r="B499" s="2" t="s">
        <v>934</v>
      </c>
      <c r="C499" s="1" t="s">
        <v>935</v>
      </c>
      <c r="D499" s="38" t="s">
        <v>936</v>
      </c>
      <c r="E499" s="7" t="s">
        <v>63</v>
      </c>
      <c r="F499" s="3">
        <v>525</v>
      </c>
      <c r="G499" s="5">
        <v>635.25</v>
      </c>
    </row>
    <row r="500" spans="1:7">
      <c r="A500" s="4">
        <v>43257</v>
      </c>
      <c r="B500" s="2" t="s">
        <v>937</v>
      </c>
      <c r="C500" s="1" t="s">
        <v>938</v>
      </c>
      <c r="D500" s="38" t="s">
        <v>939</v>
      </c>
      <c r="E500" s="7" t="s">
        <v>63</v>
      </c>
      <c r="F500" s="3">
        <v>4800</v>
      </c>
      <c r="G500" s="5">
        <v>5808</v>
      </c>
    </row>
    <row r="501" spans="1:7">
      <c r="A501" s="26">
        <v>43258</v>
      </c>
      <c r="B501" s="9" t="s">
        <v>303</v>
      </c>
      <c r="C501" s="7" t="s">
        <v>304</v>
      </c>
      <c r="D501" s="95" t="s">
        <v>305</v>
      </c>
      <c r="E501" s="7" t="s">
        <v>90</v>
      </c>
      <c r="F501" s="27">
        <v>1200</v>
      </c>
      <c r="G501" s="5">
        <f>SUM(F501*1.21)</f>
        <v>1452</v>
      </c>
    </row>
    <row r="502" spans="1:7">
      <c r="A502" s="4">
        <v>43258</v>
      </c>
      <c r="B502" s="2" t="s">
        <v>886</v>
      </c>
      <c r="C502" s="1" t="s">
        <v>485</v>
      </c>
      <c r="D502" s="38" t="s">
        <v>887</v>
      </c>
      <c r="E502" s="7" t="s">
        <v>63</v>
      </c>
      <c r="F502" s="3">
        <v>43.5</v>
      </c>
      <c r="G502" s="5">
        <v>52.634999999999998</v>
      </c>
    </row>
    <row r="503" spans="1:7">
      <c r="A503" s="4">
        <v>43259</v>
      </c>
      <c r="B503" s="2" t="s">
        <v>940</v>
      </c>
      <c r="C503" s="1" t="s">
        <v>941</v>
      </c>
      <c r="D503" s="38" t="s">
        <v>942</v>
      </c>
      <c r="E503" s="7" t="s">
        <v>63</v>
      </c>
      <c r="F503" s="3">
        <v>18.010000000000002</v>
      </c>
      <c r="G503" s="5">
        <v>18.010000000000002</v>
      </c>
    </row>
    <row r="504" spans="1:7">
      <c r="A504" s="4">
        <v>43259</v>
      </c>
      <c r="B504" s="2" t="s">
        <v>943</v>
      </c>
      <c r="C504" s="1" t="s">
        <v>540</v>
      </c>
      <c r="D504" s="38" t="s">
        <v>944</v>
      </c>
      <c r="E504" s="7" t="s">
        <v>63</v>
      </c>
      <c r="F504" s="3">
        <v>3121.35</v>
      </c>
      <c r="G504" s="5">
        <v>3776.8334999999997</v>
      </c>
    </row>
    <row r="505" spans="1:7">
      <c r="A505" s="4">
        <v>43259</v>
      </c>
      <c r="B505" s="2" t="s">
        <v>943</v>
      </c>
      <c r="C505" s="1" t="s">
        <v>540</v>
      </c>
      <c r="D505" s="38" t="s">
        <v>945</v>
      </c>
      <c r="E505" s="7" t="s">
        <v>63</v>
      </c>
      <c r="F505" s="3">
        <v>1056</v>
      </c>
      <c r="G505" s="5">
        <v>1277.76</v>
      </c>
    </row>
    <row r="506" spans="1:7">
      <c r="A506" s="4">
        <v>43259</v>
      </c>
      <c r="B506" s="2" t="s">
        <v>946</v>
      </c>
      <c r="C506" s="1" t="s">
        <v>947</v>
      </c>
      <c r="D506" s="38" t="s">
        <v>948</v>
      </c>
      <c r="E506" s="7" t="s">
        <v>63</v>
      </c>
      <c r="F506" s="3">
        <v>338.33</v>
      </c>
      <c r="G506" s="5">
        <v>409.37929999999994</v>
      </c>
    </row>
    <row r="507" spans="1:7">
      <c r="A507" s="4">
        <v>43259</v>
      </c>
      <c r="B507" s="2" t="s">
        <v>943</v>
      </c>
      <c r="C507" s="1" t="s">
        <v>540</v>
      </c>
      <c r="D507" s="38" t="s">
        <v>949</v>
      </c>
      <c r="E507" s="7" t="s">
        <v>63</v>
      </c>
      <c r="F507" s="3">
        <v>575.64</v>
      </c>
      <c r="G507" s="5">
        <v>696.52440000000001</v>
      </c>
    </row>
    <row r="508" spans="1:7">
      <c r="A508" s="4">
        <v>43259</v>
      </c>
      <c r="B508" s="2" t="s">
        <v>950</v>
      </c>
      <c r="C508" s="1" t="s">
        <v>951</v>
      </c>
      <c r="D508" s="38" t="s">
        <v>952</v>
      </c>
      <c r="E508" s="7" t="s">
        <v>63</v>
      </c>
      <c r="F508" s="30">
        <v>296.5</v>
      </c>
      <c r="G508" s="5">
        <v>358.76499999999999</v>
      </c>
    </row>
    <row r="509" spans="1:7">
      <c r="A509" s="26">
        <v>43263</v>
      </c>
      <c r="B509" s="9" t="s">
        <v>306</v>
      </c>
      <c r="C509" s="7" t="s">
        <v>149</v>
      </c>
      <c r="D509" s="95" t="s">
        <v>150</v>
      </c>
      <c r="E509" s="7" t="s">
        <v>90</v>
      </c>
      <c r="F509" s="27">
        <v>600</v>
      </c>
      <c r="G509" s="5">
        <f>SUM(F509*1.21)</f>
        <v>726</v>
      </c>
    </row>
    <row r="510" spans="1:7">
      <c r="A510" s="26">
        <v>43263</v>
      </c>
      <c r="B510" s="17" t="s">
        <v>307</v>
      </c>
      <c r="C510" s="7" t="s">
        <v>308</v>
      </c>
      <c r="D510" s="95" t="s">
        <v>309</v>
      </c>
      <c r="E510" s="7" t="s">
        <v>90</v>
      </c>
      <c r="F510" s="27">
        <v>1100</v>
      </c>
      <c r="G510" s="5">
        <f>SUM(F510*1.21)</f>
        <v>1331</v>
      </c>
    </row>
    <row r="511" spans="1:7">
      <c r="A511" s="26">
        <v>43263</v>
      </c>
      <c r="B511" s="17" t="s">
        <v>310</v>
      </c>
      <c r="C511" s="7" t="s">
        <v>311</v>
      </c>
      <c r="D511" s="95" t="s">
        <v>104</v>
      </c>
      <c r="E511" s="7" t="s">
        <v>90</v>
      </c>
      <c r="F511" s="27">
        <v>300</v>
      </c>
      <c r="G511" s="5">
        <f>SUM(F511*1.21)</f>
        <v>363</v>
      </c>
    </row>
    <row r="512" spans="1:7">
      <c r="A512" s="4">
        <v>43263</v>
      </c>
      <c r="B512" s="2" t="s">
        <v>513</v>
      </c>
      <c r="C512" s="1" t="s">
        <v>514</v>
      </c>
      <c r="D512" s="38" t="s">
        <v>748</v>
      </c>
      <c r="E512" s="7" t="s">
        <v>63</v>
      </c>
      <c r="F512" s="3">
        <v>114.93</v>
      </c>
      <c r="G512" s="5">
        <v>139.06530000000001</v>
      </c>
    </row>
    <row r="513" spans="1:7">
      <c r="A513" s="4">
        <v>43263</v>
      </c>
      <c r="B513" s="2" t="s">
        <v>953</v>
      </c>
      <c r="C513" s="1" t="s">
        <v>508</v>
      </c>
      <c r="D513" s="38" t="s">
        <v>954</v>
      </c>
      <c r="E513" s="7" t="s">
        <v>63</v>
      </c>
      <c r="F513" s="3">
        <v>44.29</v>
      </c>
      <c r="G513" s="5">
        <v>53.590899999999998</v>
      </c>
    </row>
    <row r="514" spans="1:7">
      <c r="A514" s="4">
        <v>43263</v>
      </c>
      <c r="B514" s="2" t="s">
        <v>953</v>
      </c>
      <c r="C514" s="1" t="s">
        <v>508</v>
      </c>
      <c r="D514" s="38" t="s">
        <v>955</v>
      </c>
      <c r="E514" s="7" t="s">
        <v>63</v>
      </c>
      <c r="F514" s="3">
        <v>378.44</v>
      </c>
      <c r="G514" s="5">
        <v>457.91239999999999</v>
      </c>
    </row>
    <row r="515" spans="1:7">
      <c r="A515" s="4">
        <v>43263</v>
      </c>
      <c r="B515" s="2" t="s">
        <v>956</v>
      </c>
      <c r="C515" s="1" t="s">
        <v>718</v>
      </c>
      <c r="D515" s="38" t="s">
        <v>957</v>
      </c>
      <c r="E515" s="7" t="s">
        <v>63</v>
      </c>
      <c r="F515" s="30">
        <v>584.20000000000005</v>
      </c>
      <c r="G515" s="5">
        <v>706.88200000000006</v>
      </c>
    </row>
    <row r="516" spans="1:7">
      <c r="A516" s="4">
        <v>43263</v>
      </c>
      <c r="B516" s="2" t="s">
        <v>953</v>
      </c>
      <c r="C516" s="1" t="s">
        <v>508</v>
      </c>
      <c r="D516" s="38" t="s">
        <v>749</v>
      </c>
      <c r="E516" s="7" t="s">
        <v>63</v>
      </c>
      <c r="F516" s="3">
        <v>361.62</v>
      </c>
      <c r="G516" s="5">
        <v>437.56020000000001</v>
      </c>
    </row>
    <row r="517" spans="1:7">
      <c r="A517" s="4">
        <v>43263</v>
      </c>
      <c r="B517" s="2" t="s">
        <v>958</v>
      </c>
      <c r="C517" s="1" t="s">
        <v>959</v>
      </c>
      <c r="D517" s="38" t="s">
        <v>960</v>
      </c>
      <c r="E517" s="7" t="s">
        <v>63</v>
      </c>
      <c r="F517" s="3">
        <v>535.52</v>
      </c>
      <c r="G517" s="5">
        <v>647.97919999999999</v>
      </c>
    </row>
    <row r="518" spans="1:7">
      <c r="A518" s="4">
        <v>43265</v>
      </c>
      <c r="B518" s="2" t="s">
        <v>229</v>
      </c>
      <c r="C518" s="1" t="s">
        <v>230</v>
      </c>
      <c r="D518" s="38" t="s">
        <v>961</v>
      </c>
      <c r="E518" s="7" t="s">
        <v>63</v>
      </c>
      <c r="F518" s="3">
        <v>138</v>
      </c>
      <c r="G518" s="5">
        <v>166.98</v>
      </c>
    </row>
    <row r="519" spans="1:7">
      <c r="A519" s="4">
        <v>43265</v>
      </c>
      <c r="B519" s="2" t="s">
        <v>531</v>
      </c>
      <c r="C519" s="1" t="s">
        <v>532</v>
      </c>
      <c r="D519" s="38" t="s">
        <v>962</v>
      </c>
      <c r="E519" s="7" t="s">
        <v>63</v>
      </c>
      <c r="F519" s="30">
        <v>644.25</v>
      </c>
      <c r="G519" s="5">
        <v>779.54250000000002</v>
      </c>
    </row>
    <row r="520" spans="1:7">
      <c r="A520" s="4">
        <v>43266</v>
      </c>
      <c r="B520" s="2" t="s">
        <v>963</v>
      </c>
      <c r="C520" s="1" t="s">
        <v>964</v>
      </c>
      <c r="D520" s="38" t="s">
        <v>965</v>
      </c>
      <c r="E520" s="7" t="s">
        <v>63</v>
      </c>
      <c r="F520" s="24">
        <v>140</v>
      </c>
      <c r="G520" s="5">
        <v>169.4</v>
      </c>
    </row>
    <row r="521" spans="1:7">
      <c r="A521" s="4">
        <v>43266</v>
      </c>
      <c r="B521" s="2" t="s">
        <v>966</v>
      </c>
      <c r="C521" s="1" t="s">
        <v>967</v>
      </c>
      <c r="D521" s="38" t="s">
        <v>965</v>
      </c>
      <c r="E521" s="7" t="s">
        <v>63</v>
      </c>
      <c r="F521" s="3">
        <v>1728</v>
      </c>
      <c r="G521" s="5">
        <v>2090.88</v>
      </c>
    </row>
    <row r="522" spans="1:7">
      <c r="A522" s="4">
        <v>43266</v>
      </c>
      <c r="B522" s="2" t="s">
        <v>499</v>
      </c>
      <c r="C522" s="1" t="s">
        <v>500</v>
      </c>
      <c r="D522" s="38" t="s">
        <v>968</v>
      </c>
      <c r="E522" s="7" t="s">
        <v>63</v>
      </c>
      <c r="F522" s="3">
        <v>54.39</v>
      </c>
      <c r="G522" s="5">
        <v>65.811899999999994</v>
      </c>
    </row>
    <row r="523" spans="1:7">
      <c r="A523" s="4">
        <v>43269</v>
      </c>
      <c r="B523" s="9" t="s">
        <v>24</v>
      </c>
      <c r="C523" s="1" t="s">
        <v>25</v>
      </c>
      <c r="D523" s="37" t="s">
        <v>969</v>
      </c>
      <c r="E523" s="7" t="s">
        <v>63</v>
      </c>
      <c r="F523" s="3">
        <v>665</v>
      </c>
      <c r="G523" s="5">
        <v>804.65</v>
      </c>
    </row>
    <row r="524" spans="1:7">
      <c r="A524" s="4">
        <v>43269</v>
      </c>
      <c r="B524" s="9" t="s">
        <v>970</v>
      </c>
      <c r="C524" s="1" t="s">
        <v>971</v>
      </c>
      <c r="D524" s="37" t="s">
        <v>972</v>
      </c>
      <c r="E524" s="7" t="s">
        <v>63</v>
      </c>
      <c r="F524" s="3">
        <v>1967.5</v>
      </c>
      <c r="G524" s="5">
        <v>2380.6749999999997</v>
      </c>
    </row>
    <row r="525" spans="1:7">
      <c r="A525" s="26">
        <v>43272</v>
      </c>
      <c r="B525" s="17" t="s">
        <v>312</v>
      </c>
      <c r="C525" s="18" t="s">
        <v>195</v>
      </c>
      <c r="D525" s="90" t="s">
        <v>125</v>
      </c>
      <c r="E525" s="7" t="s">
        <v>90</v>
      </c>
      <c r="F525" s="27">
        <v>1100</v>
      </c>
      <c r="G525" s="5">
        <f>SUM(F525*1.21)</f>
        <v>1331</v>
      </c>
    </row>
    <row r="526" spans="1:7">
      <c r="A526" s="4">
        <v>43272</v>
      </c>
      <c r="B526" s="2" t="s">
        <v>70</v>
      </c>
      <c r="C526" s="1" t="s">
        <v>746</v>
      </c>
      <c r="D526" s="38" t="s">
        <v>747</v>
      </c>
      <c r="E526" s="7" t="s">
        <v>63</v>
      </c>
      <c r="F526" s="3">
        <v>510</v>
      </c>
      <c r="G526" s="5">
        <v>617.1</v>
      </c>
    </row>
    <row r="527" spans="1:7">
      <c r="A527" s="4">
        <v>43272</v>
      </c>
      <c r="B527" s="2" t="s">
        <v>973</v>
      </c>
      <c r="C527" s="1" t="s">
        <v>974</v>
      </c>
      <c r="D527" s="38" t="s">
        <v>681</v>
      </c>
      <c r="E527" s="7" t="s">
        <v>63</v>
      </c>
      <c r="F527" s="3">
        <v>169.82</v>
      </c>
      <c r="G527" s="5">
        <v>205.48219999999998</v>
      </c>
    </row>
    <row r="528" spans="1:7">
      <c r="A528" s="4">
        <v>43272</v>
      </c>
      <c r="B528" s="2" t="s">
        <v>64</v>
      </c>
      <c r="C528" s="1" t="s">
        <v>65</v>
      </c>
      <c r="D528" s="38" t="s">
        <v>910</v>
      </c>
      <c r="E528" s="7" t="s">
        <v>63</v>
      </c>
      <c r="F528" s="3">
        <v>465.25</v>
      </c>
      <c r="G528" s="5">
        <v>562.95249999999999</v>
      </c>
    </row>
    <row r="529" spans="1:7">
      <c r="A529" s="4">
        <v>43272</v>
      </c>
      <c r="B529" s="2" t="s">
        <v>229</v>
      </c>
      <c r="C529" s="1" t="s">
        <v>230</v>
      </c>
      <c r="D529" s="38" t="s">
        <v>955</v>
      </c>
      <c r="E529" s="7" t="s">
        <v>63</v>
      </c>
      <c r="F529" s="3">
        <v>832</v>
      </c>
      <c r="G529" s="6">
        <v>1006.72</v>
      </c>
    </row>
    <row r="530" spans="1:7">
      <c r="A530" s="4">
        <v>43272</v>
      </c>
      <c r="B530" s="2" t="s">
        <v>973</v>
      </c>
      <c r="C530" s="1" t="s">
        <v>974</v>
      </c>
      <c r="D530" s="38" t="s">
        <v>975</v>
      </c>
      <c r="E530" s="7" t="s">
        <v>63</v>
      </c>
      <c r="F530" s="3">
        <v>51.34</v>
      </c>
      <c r="G530" s="6">
        <v>62.121400000000001</v>
      </c>
    </row>
    <row r="531" spans="1:7">
      <c r="A531" s="4">
        <v>43272</v>
      </c>
      <c r="B531" s="2" t="s">
        <v>871</v>
      </c>
      <c r="C531" s="1" t="s">
        <v>667</v>
      </c>
      <c r="D531" s="38" t="s">
        <v>809</v>
      </c>
      <c r="E531" s="7" t="s">
        <v>63</v>
      </c>
      <c r="F531" s="3">
        <v>797.22</v>
      </c>
      <c r="G531" s="5">
        <v>964.63620000000003</v>
      </c>
    </row>
    <row r="532" spans="1:7">
      <c r="A532" s="4">
        <v>43272</v>
      </c>
      <c r="B532" s="61" t="s">
        <v>976</v>
      </c>
      <c r="C532" s="1" t="s">
        <v>977</v>
      </c>
      <c r="D532" s="38" t="s">
        <v>978</v>
      </c>
      <c r="E532" s="7" t="s">
        <v>63</v>
      </c>
      <c r="F532" s="3">
        <v>124.65</v>
      </c>
      <c r="G532" s="5">
        <v>150.82650000000001</v>
      </c>
    </row>
    <row r="533" spans="1:7">
      <c r="A533" s="4">
        <v>43276</v>
      </c>
      <c r="B533" s="61" t="s">
        <v>531</v>
      </c>
      <c r="C533" s="1" t="s">
        <v>532</v>
      </c>
      <c r="D533" s="38" t="s">
        <v>979</v>
      </c>
      <c r="E533" s="7" t="s">
        <v>63</v>
      </c>
      <c r="F533" s="3">
        <v>211.95</v>
      </c>
      <c r="G533" s="5">
        <v>256.45949999999999</v>
      </c>
    </row>
    <row r="534" spans="1:7">
      <c r="A534" s="4">
        <v>43276</v>
      </c>
      <c r="B534" s="61" t="s">
        <v>980</v>
      </c>
      <c r="C534" s="1" t="s">
        <v>981</v>
      </c>
      <c r="D534" s="38" t="s">
        <v>982</v>
      </c>
      <c r="E534" s="7" t="s">
        <v>63</v>
      </c>
      <c r="F534" s="3">
        <v>200</v>
      </c>
      <c r="G534" s="5">
        <v>242</v>
      </c>
    </row>
    <row r="535" spans="1:7">
      <c r="A535" s="4">
        <v>43276</v>
      </c>
      <c r="B535" s="61" t="s">
        <v>983</v>
      </c>
      <c r="C535" s="1" t="s">
        <v>984</v>
      </c>
      <c r="D535" s="38" t="s">
        <v>985</v>
      </c>
      <c r="E535" s="7" t="s">
        <v>63</v>
      </c>
      <c r="F535" s="3">
        <v>950</v>
      </c>
      <c r="G535" s="5">
        <v>1149.5</v>
      </c>
    </row>
    <row r="536" spans="1:7">
      <c r="A536" s="4">
        <v>43276</v>
      </c>
      <c r="B536" s="61" t="s">
        <v>986</v>
      </c>
      <c r="C536" s="1" t="s">
        <v>733</v>
      </c>
      <c r="D536" s="38" t="s">
        <v>960</v>
      </c>
      <c r="E536" s="7" t="s">
        <v>63</v>
      </c>
      <c r="F536" s="3">
        <v>2500</v>
      </c>
      <c r="G536" s="5">
        <v>3025</v>
      </c>
    </row>
    <row r="537" spans="1:7">
      <c r="A537" s="4">
        <v>43279</v>
      </c>
      <c r="B537" s="2" t="s">
        <v>987</v>
      </c>
      <c r="C537" s="1" t="s">
        <v>988</v>
      </c>
      <c r="D537" s="38" t="s">
        <v>989</v>
      </c>
      <c r="E537" s="7" t="s">
        <v>63</v>
      </c>
      <c r="F537" s="3">
        <v>1452</v>
      </c>
      <c r="G537" s="5">
        <v>1756.9199999999998</v>
      </c>
    </row>
    <row r="538" spans="1:7">
      <c r="A538" s="4">
        <v>43279</v>
      </c>
      <c r="B538" s="2" t="s">
        <v>570</v>
      </c>
      <c r="C538" s="1" t="s">
        <v>571</v>
      </c>
      <c r="D538" s="38" t="s">
        <v>567</v>
      </c>
      <c r="E538" s="7" t="s">
        <v>63</v>
      </c>
      <c r="F538" s="3">
        <v>1200</v>
      </c>
      <c r="G538" s="5">
        <v>1452</v>
      </c>
    </row>
    <row r="539" spans="1:7">
      <c r="A539" s="4">
        <v>43279</v>
      </c>
      <c r="B539" s="9" t="s">
        <v>990</v>
      </c>
      <c r="C539" s="1" t="s">
        <v>485</v>
      </c>
      <c r="D539" s="38" t="s">
        <v>580</v>
      </c>
      <c r="E539" s="7" t="s">
        <v>63</v>
      </c>
      <c r="F539" s="3">
        <v>138</v>
      </c>
      <c r="G539" s="5">
        <v>166.98</v>
      </c>
    </row>
    <row r="540" spans="1:7">
      <c r="A540" s="26">
        <v>43280</v>
      </c>
      <c r="B540" s="17" t="s">
        <v>211</v>
      </c>
      <c r="C540" s="7" t="s">
        <v>212</v>
      </c>
      <c r="D540" s="95" t="s">
        <v>313</v>
      </c>
      <c r="E540" s="7" t="s">
        <v>90</v>
      </c>
      <c r="F540" s="27">
        <v>25500</v>
      </c>
      <c r="G540" s="5">
        <f t="shared" ref="G540:G550" si="4">SUM(F540*1.21)</f>
        <v>30855</v>
      </c>
    </row>
    <row r="541" spans="1:7">
      <c r="A541" s="15">
        <v>43282</v>
      </c>
      <c r="B541" s="37" t="s">
        <v>314</v>
      </c>
      <c r="C541" s="18" t="s">
        <v>315</v>
      </c>
      <c r="D541" s="37" t="s">
        <v>384</v>
      </c>
      <c r="E541" s="7" t="s">
        <v>198</v>
      </c>
      <c r="F541" s="24">
        <v>138936</v>
      </c>
      <c r="G541" s="5">
        <f t="shared" si="4"/>
        <v>168112.56</v>
      </c>
    </row>
    <row r="542" spans="1:7">
      <c r="A542" s="15">
        <v>43282</v>
      </c>
      <c r="B542" s="17" t="s">
        <v>316</v>
      </c>
      <c r="C542" s="18" t="s">
        <v>317</v>
      </c>
      <c r="D542" s="90" t="s">
        <v>318</v>
      </c>
      <c r="E542" s="7" t="s">
        <v>63</v>
      </c>
      <c r="F542" s="27">
        <v>8000</v>
      </c>
      <c r="G542" s="5">
        <f t="shared" si="4"/>
        <v>9680</v>
      </c>
    </row>
    <row r="543" spans="1:7">
      <c r="A543" s="26">
        <v>43282</v>
      </c>
      <c r="B543" s="17" t="s">
        <v>319</v>
      </c>
      <c r="C543" s="18" t="s">
        <v>320</v>
      </c>
      <c r="D543" s="90" t="s">
        <v>321</v>
      </c>
      <c r="E543" s="7" t="s">
        <v>63</v>
      </c>
      <c r="F543" s="27">
        <v>145.97999999999999</v>
      </c>
      <c r="G543" s="5">
        <f t="shared" si="4"/>
        <v>176.63579999999999</v>
      </c>
    </row>
    <row r="544" spans="1:7">
      <c r="A544" s="15">
        <v>43282</v>
      </c>
      <c r="B544" s="17" t="s">
        <v>322</v>
      </c>
      <c r="C544" s="18" t="s">
        <v>323</v>
      </c>
      <c r="D544" s="92" t="s">
        <v>324</v>
      </c>
      <c r="E544" s="7" t="s">
        <v>90</v>
      </c>
      <c r="F544" s="30">
        <v>50780.14</v>
      </c>
      <c r="G544" s="5">
        <f t="shared" si="4"/>
        <v>61443.969399999994</v>
      </c>
    </row>
    <row r="545" spans="1:7">
      <c r="A545" s="26">
        <v>43283</v>
      </c>
      <c r="B545" s="17" t="s">
        <v>73</v>
      </c>
      <c r="C545" s="18" t="s">
        <v>74</v>
      </c>
      <c r="D545" s="101" t="s">
        <v>75</v>
      </c>
      <c r="E545" s="7" t="s">
        <v>90</v>
      </c>
      <c r="F545" s="24">
        <v>18918</v>
      </c>
      <c r="G545" s="5">
        <f t="shared" si="4"/>
        <v>22890.78</v>
      </c>
    </row>
    <row r="546" spans="1:7">
      <c r="A546" s="15">
        <v>43283</v>
      </c>
      <c r="B546" s="17" t="s">
        <v>18</v>
      </c>
      <c r="C546" s="18" t="s">
        <v>19</v>
      </c>
      <c r="D546" s="90" t="s">
        <v>325</v>
      </c>
      <c r="E546" s="7" t="s">
        <v>90</v>
      </c>
      <c r="F546" s="24">
        <v>14850</v>
      </c>
      <c r="G546" s="5">
        <f t="shared" si="4"/>
        <v>17968.5</v>
      </c>
    </row>
    <row r="547" spans="1:7">
      <c r="A547" s="26">
        <v>43283</v>
      </c>
      <c r="B547" s="17" t="s">
        <v>126</v>
      </c>
      <c r="C547" s="18" t="s">
        <v>127</v>
      </c>
      <c r="D547" s="90" t="s">
        <v>326</v>
      </c>
      <c r="E547" s="7" t="s">
        <v>90</v>
      </c>
      <c r="F547" s="24">
        <v>3300</v>
      </c>
      <c r="G547" s="5">
        <f t="shared" si="4"/>
        <v>3993</v>
      </c>
    </row>
    <row r="548" spans="1:7">
      <c r="A548" s="26">
        <v>43283</v>
      </c>
      <c r="B548" s="17" t="s">
        <v>327</v>
      </c>
      <c r="C548" s="18" t="s">
        <v>25</v>
      </c>
      <c r="D548" s="90" t="s">
        <v>328</v>
      </c>
      <c r="E548" s="7" t="s">
        <v>90</v>
      </c>
      <c r="F548" s="24">
        <v>3176.08</v>
      </c>
      <c r="G548" s="5">
        <f t="shared" si="4"/>
        <v>3843.0567999999998</v>
      </c>
    </row>
    <row r="549" spans="1:7">
      <c r="A549" s="26">
        <v>43283</v>
      </c>
      <c r="B549" s="17" t="s">
        <v>327</v>
      </c>
      <c r="C549" s="18" t="s">
        <v>25</v>
      </c>
      <c r="D549" s="90" t="s">
        <v>329</v>
      </c>
      <c r="E549" s="7" t="s">
        <v>90</v>
      </c>
      <c r="F549" s="24">
        <v>3176.08</v>
      </c>
      <c r="G549" s="5">
        <f t="shared" si="4"/>
        <v>3843.0567999999998</v>
      </c>
    </row>
    <row r="550" spans="1:7">
      <c r="A550" s="26">
        <v>43283</v>
      </c>
      <c r="B550" s="17" t="s">
        <v>327</v>
      </c>
      <c r="C550" s="18" t="s">
        <v>25</v>
      </c>
      <c r="D550" s="90" t="s">
        <v>330</v>
      </c>
      <c r="E550" s="7" t="s">
        <v>90</v>
      </c>
      <c r="F550" s="24">
        <v>3176.08</v>
      </c>
      <c r="G550" s="5">
        <f t="shared" si="4"/>
        <v>3843.0567999999998</v>
      </c>
    </row>
    <row r="551" spans="1:7">
      <c r="A551" s="4">
        <v>43283</v>
      </c>
      <c r="B551" s="2" t="s">
        <v>991</v>
      </c>
      <c r="C551" s="1" t="s">
        <v>74</v>
      </c>
      <c r="D551" s="38" t="s">
        <v>992</v>
      </c>
      <c r="E551" s="7" t="s">
        <v>63</v>
      </c>
      <c r="F551" s="3">
        <v>300</v>
      </c>
      <c r="G551" s="5">
        <v>363</v>
      </c>
    </row>
    <row r="552" spans="1:7">
      <c r="A552" s="4">
        <v>43283</v>
      </c>
      <c r="B552" s="2" t="s">
        <v>64</v>
      </c>
      <c r="C552" s="1" t="s">
        <v>65</v>
      </c>
      <c r="D552" s="38" t="s">
        <v>993</v>
      </c>
      <c r="E552" s="7" t="s">
        <v>63</v>
      </c>
      <c r="F552" s="3">
        <v>473.07</v>
      </c>
      <c r="G552" s="5">
        <v>572.41469999999993</v>
      </c>
    </row>
    <row r="553" spans="1:7">
      <c r="A553" s="4">
        <v>43283</v>
      </c>
      <c r="B553" s="2" t="s">
        <v>450</v>
      </c>
      <c r="C553" s="1" t="s">
        <v>451</v>
      </c>
      <c r="D553" s="38" t="s">
        <v>994</v>
      </c>
      <c r="E553" s="7" t="s">
        <v>63</v>
      </c>
      <c r="F553" s="3">
        <v>620</v>
      </c>
      <c r="G553" s="5">
        <v>750.19999999999993</v>
      </c>
    </row>
    <row r="554" spans="1:7">
      <c r="A554" s="4">
        <v>43283</v>
      </c>
      <c r="B554" s="61" t="s">
        <v>995</v>
      </c>
      <c r="C554" s="1" t="s">
        <v>996</v>
      </c>
      <c r="D554" s="38" t="s">
        <v>992</v>
      </c>
      <c r="E554" s="7" t="s">
        <v>63</v>
      </c>
      <c r="F554" s="3">
        <v>500</v>
      </c>
      <c r="G554" s="5">
        <v>605</v>
      </c>
    </row>
    <row r="555" spans="1:7">
      <c r="A555" s="4">
        <v>43283</v>
      </c>
      <c r="B555" s="61" t="s">
        <v>997</v>
      </c>
      <c r="C555" s="1" t="s">
        <v>998</v>
      </c>
      <c r="D555" s="38" t="s">
        <v>992</v>
      </c>
      <c r="E555" s="7" t="s">
        <v>63</v>
      </c>
      <c r="F555" s="3">
        <v>400</v>
      </c>
      <c r="G555" s="5">
        <v>484</v>
      </c>
    </row>
    <row r="556" spans="1:7">
      <c r="A556" s="4">
        <v>43285</v>
      </c>
      <c r="B556" s="61" t="s">
        <v>999</v>
      </c>
      <c r="C556" s="1" t="s">
        <v>849</v>
      </c>
      <c r="D556" s="38" t="s">
        <v>1000</v>
      </c>
      <c r="E556" s="7" t="s">
        <v>63</v>
      </c>
      <c r="F556" s="3">
        <v>218.48</v>
      </c>
      <c r="G556" s="5">
        <v>264.36079999999998</v>
      </c>
    </row>
    <row r="557" spans="1:7">
      <c r="A557" s="4">
        <v>43285</v>
      </c>
      <c r="B557" s="61" t="s">
        <v>1001</v>
      </c>
      <c r="C557" s="1" t="s">
        <v>1002</v>
      </c>
      <c r="D557" s="38" t="s">
        <v>1003</v>
      </c>
      <c r="E557" s="7" t="s">
        <v>63</v>
      </c>
      <c r="F557" s="3">
        <v>1412.58</v>
      </c>
      <c r="G557" s="5">
        <v>1709.2217999999998</v>
      </c>
    </row>
    <row r="558" spans="1:7">
      <c r="A558" s="4">
        <v>43285</v>
      </c>
      <c r="B558" s="61" t="s">
        <v>1004</v>
      </c>
      <c r="C558" s="1" t="s">
        <v>1005</v>
      </c>
      <c r="D558" s="38" t="s">
        <v>1006</v>
      </c>
      <c r="E558" s="7" t="s">
        <v>63</v>
      </c>
      <c r="F558" s="3">
        <v>370</v>
      </c>
      <c r="G558" s="5">
        <v>447.7</v>
      </c>
    </row>
    <row r="559" spans="1:7">
      <c r="A559" s="4">
        <v>43285</v>
      </c>
      <c r="B559" s="61" t="s">
        <v>1007</v>
      </c>
      <c r="C559" s="1" t="s">
        <v>846</v>
      </c>
      <c r="D559" s="38" t="s">
        <v>1008</v>
      </c>
      <c r="E559" s="7" t="s">
        <v>63</v>
      </c>
      <c r="F559" s="3">
        <v>74.19</v>
      </c>
      <c r="G559" s="5">
        <v>89.769899999999993</v>
      </c>
    </row>
    <row r="560" spans="1:7">
      <c r="A560" s="4">
        <v>43285</v>
      </c>
      <c r="B560" s="61" t="s">
        <v>1009</v>
      </c>
      <c r="C560" s="1" t="s">
        <v>612</v>
      </c>
      <c r="D560" s="38" t="s">
        <v>1010</v>
      </c>
      <c r="E560" s="7" t="s">
        <v>63</v>
      </c>
      <c r="F560" s="3">
        <v>250</v>
      </c>
      <c r="G560" s="5">
        <v>250</v>
      </c>
    </row>
    <row r="561" spans="1:7">
      <c r="A561" s="4">
        <v>43285</v>
      </c>
      <c r="B561" s="61" t="s">
        <v>592</v>
      </c>
      <c r="C561" s="1" t="s">
        <v>593</v>
      </c>
      <c r="D561" s="38" t="s">
        <v>1010</v>
      </c>
      <c r="E561" s="7" t="s">
        <v>63</v>
      </c>
      <c r="F561" s="24">
        <v>125</v>
      </c>
      <c r="G561" s="5">
        <v>125</v>
      </c>
    </row>
    <row r="562" spans="1:7">
      <c r="A562" s="4">
        <v>43285</v>
      </c>
      <c r="B562" s="61" t="s">
        <v>24</v>
      </c>
      <c r="C562" s="1" t="s">
        <v>25</v>
      </c>
      <c r="D562" s="38" t="s">
        <v>1011</v>
      </c>
      <c r="E562" s="7" t="s">
        <v>63</v>
      </c>
      <c r="F562" s="24">
        <v>-850</v>
      </c>
      <c r="G562" s="6">
        <v>-1028.5</v>
      </c>
    </row>
    <row r="563" spans="1:7">
      <c r="A563" s="4">
        <v>43285</v>
      </c>
      <c r="B563" s="61" t="s">
        <v>24</v>
      </c>
      <c r="C563" s="1" t="s">
        <v>25</v>
      </c>
      <c r="D563" s="38" t="s">
        <v>1012</v>
      </c>
      <c r="E563" s="7" t="s">
        <v>63</v>
      </c>
      <c r="F563" s="24">
        <v>645.58000000000004</v>
      </c>
      <c r="G563" s="5">
        <v>781.15179999999998</v>
      </c>
    </row>
    <row r="564" spans="1:7">
      <c r="A564" s="4">
        <v>43285</v>
      </c>
      <c r="B564" s="61" t="s">
        <v>842</v>
      </c>
      <c r="C564" s="1" t="s">
        <v>843</v>
      </c>
      <c r="D564" s="38" t="s">
        <v>1013</v>
      </c>
      <c r="E564" s="7" t="s">
        <v>63</v>
      </c>
      <c r="F564" s="24">
        <v>2400</v>
      </c>
      <c r="G564" s="5">
        <v>2904</v>
      </c>
    </row>
    <row r="565" spans="1:7">
      <c r="A565" s="4">
        <v>43285</v>
      </c>
      <c r="B565" s="2" t="s">
        <v>911</v>
      </c>
      <c r="C565" s="1" t="s">
        <v>667</v>
      </c>
      <c r="D565" s="38" t="s">
        <v>1014</v>
      </c>
      <c r="E565" s="7" t="s">
        <v>63</v>
      </c>
      <c r="F565" s="24">
        <v>724</v>
      </c>
      <c r="G565" s="5">
        <v>876.04</v>
      </c>
    </row>
    <row r="566" spans="1:7">
      <c r="A566" s="4">
        <v>43285</v>
      </c>
      <c r="B566" s="2" t="s">
        <v>568</v>
      </c>
      <c r="C566" s="1" t="s">
        <v>569</v>
      </c>
      <c r="D566" s="38" t="s">
        <v>896</v>
      </c>
      <c r="E566" s="7" t="s">
        <v>63</v>
      </c>
      <c r="F566" s="24">
        <v>300</v>
      </c>
      <c r="G566" s="5">
        <v>363</v>
      </c>
    </row>
    <row r="567" spans="1:7">
      <c r="A567" s="26">
        <v>43286</v>
      </c>
      <c r="B567" s="9" t="s">
        <v>331</v>
      </c>
      <c r="C567" s="7" t="s">
        <v>332</v>
      </c>
      <c r="D567" s="95" t="s">
        <v>333</v>
      </c>
      <c r="E567" s="7" t="s">
        <v>90</v>
      </c>
      <c r="F567" s="27">
        <v>26400</v>
      </c>
      <c r="G567" s="5">
        <f t="shared" ref="G567:G575" si="5">SUM(F567*1.21)</f>
        <v>31944</v>
      </c>
    </row>
    <row r="568" spans="1:7">
      <c r="A568" s="26">
        <v>43286</v>
      </c>
      <c r="B568" s="9" t="s">
        <v>334</v>
      </c>
      <c r="C568" s="7" t="s">
        <v>335</v>
      </c>
      <c r="D568" s="95" t="s">
        <v>203</v>
      </c>
      <c r="E568" s="7" t="s">
        <v>90</v>
      </c>
      <c r="F568" s="27">
        <v>11000</v>
      </c>
      <c r="G568" s="5">
        <f t="shared" si="5"/>
        <v>13310</v>
      </c>
    </row>
    <row r="569" spans="1:7">
      <c r="A569" s="26">
        <v>43286</v>
      </c>
      <c r="B569" s="17" t="s">
        <v>201</v>
      </c>
      <c r="C569" s="7" t="s">
        <v>202</v>
      </c>
      <c r="D569" s="95" t="s">
        <v>203</v>
      </c>
      <c r="E569" s="7" t="s">
        <v>90</v>
      </c>
      <c r="F569" s="27">
        <v>11000</v>
      </c>
      <c r="G569" s="5">
        <f t="shared" si="5"/>
        <v>13310</v>
      </c>
    </row>
    <row r="570" spans="1:7">
      <c r="A570" s="26">
        <v>43286</v>
      </c>
      <c r="B570" s="9" t="s">
        <v>336</v>
      </c>
      <c r="C570" s="7" t="s">
        <v>337</v>
      </c>
      <c r="D570" s="95" t="s">
        <v>145</v>
      </c>
      <c r="E570" s="7" t="s">
        <v>90</v>
      </c>
      <c r="F570" s="27">
        <v>13200</v>
      </c>
      <c r="G570" s="5">
        <f t="shared" si="5"/>
        <v>15972</v>
      </c>
    </row>
    <row r="571" spans="1:7">
      <c r="A571" s="26">
        <v>43286</v>
      </c>
      <c r="B571" s="17" t="s">
        <v>291</v>
      </c>
      <c r="C571" s="7" t="s">
        <v>205</v>
      </c>
      <c r="D571" s="95" t="s">
        <v>125</v>
      </c>
      <c r="E571" s="7" t="s">
        <v>90</v>
      </c>
      <c r="F571" s="27">
        <v>1100</v>
      </c>
      <c r="G571" s="5">
        <f t="shared" si="5"/>
        <v>1331</v>
      </c>
    </row>
    <row r="572" spans="1:7">
      <c r="A572" s="26">
        <v>43286</v>
      </c>
      <c r="B572" s="17" t="s">
        <v>109</v>
      </c>
      <c r="C572" s="7" t="s">
        <v>110</v>
      </c>
      <c r="D572" s="95" t="s">
        <v>111</v>
      </c>
      <c r="E572" s="7" t="s">
        <v>90</v>
      </c>
      <c r="F572" s="27">
        <v>450</v>
      </c>
      <c r="G572" s="5">
        <f t="shared" si="5"/>
        <v>544.5</v>
      </c>
    </row>
    <row r="573" spans="1:7">
      <c r="A573" s="26">
        <v>43286</v>
      </c>
      <c r="B573" s="17" t="s">
        <v>338</v>
      </c>
      <c r="C573" s="7" t="s">
        <v>339</v>
      </c>
      <c r="D573" s="95" t="s">
        <v>104</v>
      </c>
      <c r="E573" s="7" t="s">
        <v>90</v>
      </c>
      <c r="F573" s="27">
        <v>150</v>
      </c>
      <c r="G573" s="5">
        <f t="shared" si="5"/>
        <v>181.5</v>
      </c>
    </row>
    <row r="574" spans="1:7">
      <c r="A574" s="26">
        <v>43286</v>
      </c>
      <c r="B574" s="17" t="s">
        <v>169</v>
      </c>
      <c r="C574" s="7" t="s">
        <v>170</v>
      </c>
      <c r="D574" s="95" t="s">
        <v>104</v>
      </c>
      <c r="E574" s="7" t="s">
        <v>90</v>
      </c>
      <c r="F574" s="27">
        <v>150</v>
      </c>
      <c r="G574" s="5">
        <f t="shared" si="5"/>
        <v>181.5</v>
      </c>
    </row>
    <row r="575" spans="1:7">
      <c r="A575" s="26">
        <v>43286</v>
      </c>
      <c r="B575" s="17" t="s">
        <v>340</v>
      </c>
      <c r="C575" s="7" t="s">
        <v>341</v>
      </c>
      <c r="D575" s="95" t="s">
        <v>104</v>
      </c>
      <c r="E575" s="7" t="s">
        <v>90</v>
      </c>
      <c r="F575" s="27">
        <v>150</v>
      </c>
      <c r="G575" s="5">
        <f t="shared" si="5"/>
        <v>181.5</v>
      </c>
    </row>
    <row r="576" spans="1:7">
      <c r="A576" s="4">
        <v>43286</v>
      </c>
      <c r="B576" s="61" t="s">
        <v>1015</v>
      </c>
      <c r="C576" s="1" t="s">
        <v>1016</v>
      </c>
      <c r="D576" s="38" t="s">
        <v>992</v>
      </c>
      <c r="E576" s="7" t="s">
        <v>63</v>
      </c>
      <c r="F576" s="27">
        <v>300</v>
      </c>
      <c r="G576" s="5">
        <v>363</v>
      </c>
    </row>
    <row r="577" spans="1:7">
      <c r="A577" s="4">
        <v>43287</v>
      </c>
      <c r="B577" s="63" t="s">
        <v>636</v>
      </c>
      <c r="C577" s="1" t="s">
        <v>637</v>
      </c>
      <c r="D577" s="38" t="s">
        <v>960</v>
      </c>
      <c r="E577" s="7" t="s">
        <v>63</v>
      </c>
      <c r="F577" s="27">
        <v>7200</v>
      </c>
      <c r="G577" s="5">
        <v>8712</v>
      </c>
    </row>
    <row r="578" spans="1:7">
      <c r="A578" s="4">
        <v>43287</v>
      </c>
      <c r="B578" s="61" t="s">
        <v>1017</v>
      </c>
      <c r="C578" s="1" t="s">
        <v>1018</v>
      </c>
      <c r="D578" s="38" t="s">
        <v>1019</v>
      </c>
      <c r="E578" s="7" t="s">
        <v>63</v>
      </c>
      <c r="F578" s="3">
        <v>3657.5</v>
      </c>
      <c r="G578" s="5">
        <v>4425.5749999999998</v>
      </c>
    </row>
    <row r="579" spans="1:7">
      <c r="A579" s="4">
        <v>43287</v>
      </c>
      <c r="B579" s="61" t="s">
        <v>1020</v>
      </c>
      <c r="C579" s="1" t="s">
        <v>1021</v>
      </c>
      <c r="D579" s="38" t="s">
        <v>1022</v>
      </c>
      <c r="E579" s="7" t="s">
        <v>63</v>
      </c>
      <c r="F579" s="3">
        <v>356.38</v>
      </c>
      <c r="G579" s="5">
        <v>431.21979999999996</v>
      </c>
    </row>
    <row r="580" spans="1:7">
      <c r="A580" s="4">
        <v>43287</v>
      </c>
      <c r="B580" s="61" t="s">
        <v>607</v>
      </c>
      <c r="C580" s="1" t="s">
        <v>608</v>
      </c>
      <c r="D580" s="38" t="s">
        <v>1010</v>
      </c>
      <c r="E580" s="7" t="s">
        <v>63</v>
      </c>
      <c r="F580" s="3">
        <v>250</v>
      </c>
      <c r="G580" s="5">
        <v>250</v>
      </c>
    </row>
    <row r="581" spans="1:7">
      <c r="A581" s="4">
        <v>43287</v>
      </c>
      <c r="B581" s="61" t="s">
        <v>1023</v>
      </c>
      <c r="C581" s="1" t="s">
        <v>1024</v>
      </c>
      <c r="D581" s="38" t="s">
        <v>1025</v>
      </c>
      <c r="E581" s="7" t="s">
        <v>63</v>
      </c>
      <c r="F581" s="3">
        <v>750</v>
      </c>
      <c r="G581" s="5">
        <v>907.5</v>
      </c>
    </row>
    <row r="582" spans="1:7">
      <c r="A582" s="4">
        <v>43287</v>
      </c>
      <c r="B582" s="61" t="s">
        <v>582</v>
      </c>
      <c r="C582" s="1" t="s">
        <v>583</v>
      </c>
      <c r="D582" s="38" t="s">
        <v>1010</v>
      </c>
      <c r="E582" s="7" t="s">
        <v>63</v>
      </c>
      <c r="F582" s="3">
        <v>125</v>
      </c>
      <c r="G582" s="5">
        <v>151.25</v>
      </c>
    </row>
    <row r="583" spans="1:7">
      <c r="A583" s="4">
        <v>43287</v>
      </c>
      <c r="B583" s="61" t="s">
        <v>599</v>
      </c>
      <c r="C583" s="1" t="s">
        <v>600</v>
      </c>
      <c r="D583" s="38" t="s">
        <v>1010</v>
      </c>
      <c r="E583" s="7" t="s">
        <v>63</v>
      </c>
      <c r="F583" s="27">
        <v>375</v>
      </c>
      <c r="G583" s="5">
        <v>453.75</v>
      </c>
    </row>
    <row r="584" spans="1:7">
      <c r="A584" s="4">
        <v>43290</v>
      </c>
      <c r="B584" s="61" t="s">
        <v>1026</v>
      </c>
      <c r="C584" s="1" t="s">
        <v>1027</v>
      </c>
      <c r="D584" s="38" t="s">
        <v>1028</v>
      </c>
      <c r="E584" s="7" t="s">
        <v>63</v>
      </c>
      <c r="F584" s="3">
        <v>136</v>
      </c>
      <c r="G584" s="5">
        <v>164.56</v>
      </c>
    </row>
    <row r="585" spans="1:7">
      <c r="A585" s="4">
        <v>43290</v>
      </c>
      <c r="B585" s="61" t="s">
        <v>1029</v>
      </c>
      <c r="C585" s="1" t="s">
        <v>804</v>
      </c>
      <c r="D585" s="38" t="s">
        <v>1010</v>
      </c>
      <c r="E585" s="7" t="s">
        <v>63</v>
      </c>
      <c r="F585" s="3">
        <v>250</v>
      </c>
      <c r="G585" s="5">
        <v>302.5</v>
      </c>
    </row>
    <row r="586" spans="1:7">
      <c r="A586" s="4">
        <v>43290</v>
      </c>
      <c r="B586" s="61" t="s">
        <v>603</v>
      </c>
      <c r="C586" s="1" t="s">
        <v>604</v>
      </c>
      <c r="D586" s="38" t="s">
        <v>1030</v>
      </c>
      <c r="E586" s="7" t="s">
        <v>63</v>
      </c>
      <c r="F586" s="3">
        <v>125</v>
      </c>
      <c r="G586" s="5">
        <v>151.25</v>
      </c>
    </row>
    <row r="587" spans="1:7">
      <c r="A587" s="4">
        <v>43290</v>
      </c>
      <c r="B587" s="61" t="s">
        <v>590</v>
      </c>
      <c r="C587" s="1" t="s">
        <v>591</v>
      </c>
      <c r="D587" s="38" t="s">
        <v>1010</v>
      </c>
      <c r="E587" s="7" t="s">
        <v>63</v>
      </c>
      <c r="F587" s="3">
        <v>125</v>
      </c>
      <c r="G587" s="5">
        <v>151.25</v>
      </c>
    </row>
    <row r="588" spans="1:7">
      <c r="A588" s="4">
        <v>43290</v>
      </c>
      <c r="B588" s="61" t="s">
        <v>619</v>
      </c>
      <c r="C588" s="1" t="s">
        <v>620</v>
      </c>
      <c r="D588" s="38" t="s">
        <v>1031</v>
      </c>
      <c r="E588" s="7" t="s">
        <v>63</v>
      </c>
      <c r="F588" s="3">
        <v>300</v>
      </c>
      <c r="G588" s="5">
        <v>363</v>
      </c>
    </row>
    <row r="589" spans="1:7">
      <c r="A589" s="4">
        <v>43290</v>
      </c>
      <c r="B589" s="2" t="s">
        <v>601</v>
      </c>
      <c r="C589" s="1" t="s">
        <v>602</v>
      </c>
      <c r="D589" s="38" t="s">
        <v>1010</v>
      </c>
      <c r="E589" s="7" t="s">
        <v>63</v>
      </c>
      <c r="F589" s="3">
        <v>250</v>
      </c>
      <c r="G589" s="5">
        <v>302.5</v>
      </c>
    </row>
    <row r="590" spans="1:7">
      <c r="A590" s="4">
        <v>43290</v>
      </c>
      <c r="B590" s="2" t="s">
        <v>605</v>
      </c>
      <c r="C590" s="1" t="s">
        <v>606</v>
      </c>
      <c r="D590" s="38" t="s">
        <v>1010</v>
      </c>
      <c r="E590" s="7" t="s">
        <v>63</v>
      </c>
      <c r="F590" s="3">
        <v>1125</v>
      </c>
      <c r="G590" s="5">
        <v>1361.25</v>
      </c>
    </row>
    <row r="591" spans="1:7">
      <c r="A591" s="4">
        <v>43290</v>
      </c>
      <c r="B591" s="61" t="s">
        <v>712</v>
      </c>
      <c r="C591" s="1" t="s">
        <v>713</v>
      </c>
      <c r="D591" s="38" t="s">
        <v>1010</v>
      </c>
      <c r="E591" s="7" t="s">
        <v>63</v>
      </c>
      <c r="F591" s="3">
        <v>375</v>
      </c>
      <c r="G591" s="5">
        <v>453.75</v>
      </c>
    </row>
    <row r="592" spans="1:7">
      <c r="A592" s="4">
        <v>43290</v>
      </c>
      <c r="B592" s="63" t="s">
        <v>588</v>
      </c>
      <c r="C592" s="1" t="s">
        <v>589</v>
      </c>
      <c r="D592" s="38" t="s">
        <v>1010</v>
      </c>
      <c r="E592" s="7" t="s">
        <v>63</v>
      </c>
      <c r="F592" s="3">
        <v>125</v>
      </c>
      <c r="G592" s="5">
        <v>151.25</v>
      </c>
    </row>
    <row r="593" spans="1:7">
      <c r="A593" s="4">
        <v>43290</v>
      </c>
      <c r="B593" s="61" t="s">
        <v>588</v>
      </c>
      <c r="C593" s="1" t="s">
        <v>589</v>
      </c>
      <c r="D593" s="38" t="s">
        <v>1010</v>
      </c>
      <c r="E593" s="7" t="s">
        <v>63</v>
      </c>
      <c r="F593" s="3">
        <v>125</v>
      </c>
      <c r="G593" s="5">
        <v>151.25</v>
      </c>
    </row>
    <row r="594" spans="1:7">
      <c r="A594" s="4">
        <v>43290</v>
      </c>
      <c r="B594" s="77" t="s">
        <v>588</v>
      </c>
      <c r="C594" s="1" t="s">
        <v>589</v>
      </c>
      <c r="D594" s="38" t="s">
        <v>1010</v>
      </c>
      <c r="E594" s="7" t="s">
        <v>63</v>
      </c>
      <c r="F594" s="19">
        <v>125</v>
      </c>
      <c r="G594" s="5">
        <v>151.25</v>
      </c>
    </row>
    <row r="595" spans="1:7">
      <c r="A595" s="4">
        <v>43290</v>
      </c>
      <c r="B595" s="61" t="s">
        <v>592</v>
      </c>
      <c r="C595" s="1" t="s">
        <v>593</v>
      </c>
      <c r="D595" s="38" t="s">
        <v>1010</v>
      </c>
      <c r="E595" s="7" t="s">
        <v>63</v>
      </c>
      <c r="F595" s="19">
        <v>125</v>
      </c>
      <c r="G595" s="5">
        <v>151.25</v>
      </c>
    </row>
    <row r="596" spans="1:7">
      <c r="A596" s="4">
        <v>43290</v>
      </c>
      <c r="B596" s="51" t="s">
        <v>652</v>
      </c>
      <c r="C596" s="1" t="s">
        <v>653</v>
      </c>
      <c r="D596" s="38" t="s">
        <v>1010</v>
      </c>
      <c r="E596" s="7" t="s">
        <v>63</v>
      </c>
      <c r="F596" s="3">
        <v>375</v>
      </c>
      <c r="G596" s="5">
        <v>453.75</v>
      </c>
    </row>
    <row r="597" spans="1:7">
      <c r="A597" s="4">
        <v>43290</v>
      </c>
      <c r="B597" s="51" t="s">
        <v>1032</v>
      </c>
      <c r="C597" s="1" t="s">
        <v>1033</v>
      </c>
      <c r="D597" s="38" t="s">
        <v>1034</v>
      </c>
      <c r="E597" s="7" t="s">
        <v>63</v>
      </c>
      <c r="F597" s="19">
        <v>30.75</v>
      </c>
      <c r="G597" s="5">
        <v>37.207499999999996</v>
      </c>
    </row>
    <row r="598" spans="1:7">
      <c r="A598" s="4">
        <v>43290</v>
      </c>
      <c r="B598" s="51" t="s">
        <v>1035</v>
      </c>
      <c r="C598" s="1" t="s">
        <v>532</v>
      </c>
      <c r="D598" s="38" t="s">
        <v>1036</v>
      </c>
      <c r="E598" s="7" t="s">
        <v>63</v>
      </c>
      <c r="F598" s="19">
        <v>65.56</v>
      </c>
      <c r="G598" s="5">
        <v>79.327600000000004</v>
      </c>
    </row>
    <row r="599" spans="1:7">
      <c r="A599" s="4">
        <v>43290</v>
      </c>
      <c r="B599" s="51" t="s">
        <v>1037</v>
      </c>
      <c r="C599" s="1" t="s">
        <v>1038</v>
      </c>
      <c r="D599" s="38" t="s">
        <v>1039</v>
      </c>
      <c r="E599" s="7" t="s">
        <v>63</v>
      </c>
      <c r="F599" s="19">
        <v>150.80000000000001</v>
      </c>
      <c r="G599" s="5">
        <v>182.46800000000002</v>
      </c>
    </row>
    <row r="600" spans="1:7">
      <c r="A600" s="4">
        <v>43291</v>
      </c>
      <c r="B600" s="61" t="s">
        <v>1040</v>
      </c>
      <c r="C600" s="1" t="s">
        <v>1041</v>
      </c>
      <c r="D600" s="38" t="s">
        <v>1042</v>
      </c>
      <c r="E600" s="7" t="s">
        <v>63</v>
      </c>
      <c r="F600" s="19">
        <v>109.09</v>
      </c>
      <c r="G600" s="5">
        <v>131.99889999999999</v>
      </c>
    </row>
    <row r="601" spans="1:7">
      <c r="A601" s="4">
        <v>43291</v>
      </c>
      <c r="B601" s="61" t="s">
        <v>1007</v>
      </c>
      <c r="C601" s="1" t="s">
        <v>846</v>
      </c>
      <c r="D601" s="38" t="s">
        <v>1008</v>
      </c>
      <c r="E601" s="7" t="s">
        <v>63</v>
      </c>
      <c r="F601" s="19">
        <v>71.55</v>
      </c>
      <c r="G601" s="5">
        <v>86.575499999999991</v>
      </c>
    </row>
    <row r="602" spans="1:7">
      <c r="A602" s="4">
        <v>43291</v>
      </c>
      <c r="B602" s="61" t="s">
        <v>886</v>
      </c>
      <c r="C602" s="1" t="s">
        <v>485</v>
      </c>
      <c r="D602" s="38" t="s">
        <v>1043</v>
      </c>
      <c r="E602" s="7" t="s">
        <v>63</v>
      </c>
      <c r="F602" s="19">
        <v>42</v>
      </c>
      <c r="G602" s="5">
        <v>50.82</v>
      </c>
    </row>
    <row r="603" spans="1:7">
      <c r="A603" s="26">
        <v>43292</v>
      </c>
      <c r="B603" s="17" t="s">
        <v>342</v>
      </c>
      <c r="C603" s="7" t="s">
        <v>343</v>
      </c>
      <c r="D603" s="95" t="s">
        <v>344</v>
      </c>
      <c r="E603" s="7" t="s">
        <v>90</v>
      </c>
      <c r="F603" s="27">
        <v>2200</v>
      </c>
      <c r="G603" s="5">
        <f>SUM(F603*1.21)</f>
        <v>2662</v>
      </c>
    </row>
    <row r="604" spans="1:7">
      <c r="A604" s="26">
        <v>43292</v>
      </c>
      <c r="B604" s="17" t="s">
        <v>146</v>
      </c>
      <c r="C604" s="7" t="s">
        <v>147</v>
      </c>
      <c r="D604" s="95" t="s">
        <v>210</v>
      </c>
      <c r="E604" s="7" t="s">
        <v>90</v>
      </c>
      <c r="F604" s="27">
        <v>4400</v>
      </c>
      <c r="G604" s="5">
        <f>SUM(F604*1.21)</f>
        <v>5324</v>
      </c>
    </row>
    <row r="605" spans="1:7">
      <c r="A605" s="26">
        <v>43292</v>
      </c>
      <c r="B605" s="17" t="s">
        <v>345</v>
      </c>
      <c r="C605" s="7" t="s">
        <v>346</v>
      </c>
      <c r="D605" s="95" t="s">
        <v>145</v>
      </c>
      <c r="E605" s="7" t="s">
        <v>90</v>
      </c>
      <c r="F605" s="27">
        <v>13200</v>
      </c>
      <c r="G605" s="5">
        <f>SUM(F605*1.21)</f>
        <v>15972</v>
      </c>
    </row>
    <row r="606" spans="1:7">
      <c r="A606" s="4">
        <v>43292</v>
      </c>
      <c r="B606" s="64" t="s">
        <v>1044</v>
      </c>
      <c r="C606" s="1" t="s">
        <v>500</v>
      </c>
      <c r="D606" s="38" t="s">
        <v>1045</v>
      </c>
      <c r="E606" s="7" t="s">
        <v>63</v>
      </c>
      <c r="F606" s="3">
        <v>42.72</v>
      </c>
      <c r="G606" s="5">
        <v>51.691199999999995</v>
      </c>
    </row>
    <row r="607" spans="1:7">
      <c r="A607" s="26">
        <v>43293</v>
      </c>
      <c r="B607" s="17" t="s">
        <v>347</v>
      </c>
      <c r="C607" s="7" t="s">
        <v>348</v>
      </c>
      <c r="D607" s="95" t="s">
        <v>122</v>
      </c>
      <c r="E607" s="7" t="s">
        <v>90</v>
      </c>
      <c r="F607" s="27">
        <v>3300</v>
      </c>
      <c r="G607" s="5">
        <f>SUM(F607*1.21)</f>
        <v>3993</v>
      </c>
    </row>
    <row r="608" spans="1:7">
      <c r="A608" s="26">
        <v>43293</v>
      </c>
      <c r="B608" s="17" t="s">
        <v>134</v>
      </c>
      <c r="C608" s="7" t="s">
        <v>135</v>
      </c>
      <c r="D608" s="95" t="s">
        <v>349</v>
      </c>
      <c r="E608" s="7" t="s">
        <v>90</v>
      </c>
      <c r="F608" s="27">
        <v>2700</v>
      </c>
      <c r="G608" s="5">
        <f>SUM(F608*1.21)</f>
        <v>3267</v>
      </c>
    </row>
    <row r="609" spans="1:7">
      <c r="A609" s="4">
        <v>43294</v>
      </c>
      <c r="B609" s="61" t="s">
        <v>1046</v>
      </c>
      <c r="C609" s="1" t="s">
        <v>852</v>
      </c>
      <c r="D609" s="38" t="s">
        <v>1047</v>
      </c>
      <c r="E609" s="7" t="s">
        <v>63</v>
      </c>
      <c r="F609" s="13">
        <v>243.51</v>
      </c>
      <c r="G609" s="6">
        <v>294.64709999999997</v>
      </c>
    </row>
    <row r="610" spans="1:7">
      <c r="A610" s="4">
        <v>43294</v>
      </c>
      <c r="B610" s="61" t="s">
        <v>636</v>
      </c>
      <c r="C610" s="1" t="s">
        <v>637</v>
      </c>
      <c r="D610" s="38" t="s">
        <v>960</v>
      </c>
      <c r="E610" s="7" t="s">
        <v>63</v>
      </c>
      <c r="F610" s="3">
        <v>3600</v>
      </c>
      <c r="G610" s="5">
        <v>4356</v>
      </c>
    </row>
    <row r="611" spans="1:7">
      <c r="A611" s="4">
        <v>43294</v>
      </c>
      <c r="B611" s="61" t="s">
        <v>1048</v>
      </c>
      <c r="C611" s="1" t="s">
        <v>1049</v>
      </c>
      <c r="D611" s="38" t="s">
        <v>1050</v>
      </c>
      <c r="E611" s="7" t="s">
        <v>63</v>
      </c>
      <c r="F611" s="3">
        <v>3400</v>
      </c>
      <c r="G611" s="5">
        <v>4114</v>
      </c>
    </row>
    <row r="612" spans="1:7">
      <c r="A612" s="4">
        <v>43294</v>
      </c>
      <c r="B612" s="61" t="s">
        <v>628</v>
      </c>
      <c r="C612" s="1" t="s">
        <v>629</v>
      </c>
      <c r="D612" s="38" t="s">
        <v>1051</v>
      </c>
      <c r="E612" s="7" t="s">
        <v>63</v>
      </c>
      <c r="F612" s="3">
        <v>250</v>
      </c>
      <c r="G612" s="5">
        <v>302.5</v>
      </c>
    </row>
    <row r="613" spans="1:7">
      <c r="A613" s="4">
        <v>43294</v>
      </c>
      <c r="B613" s="61" t="s">
        <v>565</v>
      </c>
      <c r="C613" s="1" t="s">
        <v>566</v>
      </c>
      <c r="D613" s="38" t="s">
        <v>1025</v>
      </c>
      <c r="E613" s="7" t="s">
        <v>63</v>
      </c>
      <c r="F613" s="3">
        <v>300</v>
      </c>
      <c r="G613" s="5">
        <v>363</v>
      </c>
    </row>
    <row r="614" spans="1:7">
      <c r="A614" s="4">
        <v>43294</v>
      </c>
      <c r="B614" s="61" t="s">
        <v>615</v>
      </c>
      <c r="C614" s="1" t="s">
        <v>616</v>
      </c>
      <c r="D614" s="38" t="s">
        <v>1051</v>
      </c>
      <c r="E614" s="7" t="s">
        <v>63</v>
      </c>
      <c r="F614" s="24">
        <v>125</v>
      </c>
      <c r="G614" s="6">
        <v>125</v>
      </c>
    </row>
    <row r="615" spans="1:7">
      <c r="A615" s="4">
        <v>43294</v>
      </c>
      <c r="B615" s="61" t="s">
        <v>764</v>
      </c>
      <c r="C615" s="1" t="s">
        <v>765</v>
      </c>
      <c r="D615" s="38" t="s">
        <v>1051</v>
      </c>
      <c r="E615" s="7" t="s">
        <v>63</v>
      </c>
      <c r="F615" s="3">
        <v>60</v>
      </c>
      <c r="G615" s="5">
        <v>72.599999999999994</v>
      </c>
    </row>
    <row r="616" spans="1:7">
      <c r="A616" s="4">
        <v>43294</v>
      </c>
      <c r="B616" s="61" t="s">
        <v>565</v>
      </c>
      <c r="C616" s="1" t="s">
        <v>566</v>
      </c>
      <c r="D616" s="38" t="s">
        <v>1025</v>
      </c>
      <c r="E616" s="7" t="s">
        <v>63</v>
      </c>
      <c r="F616" s="3">
        <v>225</v>
      </c>
      <c r="G616" s="5">
        <v>272.25</v>
      </c>
    </row>
    <row r="617" spans="1:7">
      <c r="A617" s="4">
        <v>43294</v>
      </c>
      <c r="B617" s="61" t="s">
        <v>621</v>
      </c>
      <c r="C617" s="1" t="s">
        <v>622</v>
      </c>
      <c r="D617" s="38" t="s">
        <v>1052</v>
      </c>
      <c r="E617" s="7" t="s">
        <v>63</v>
      </c>
      <c r="F617" s="3">
        <v>125</v>
      </c>
      <c r="G617" s="5">
        <v>125</v>
      </c>
    </row>
    <row r="618" spans="1:7">
      <c r="A618" s="4">
        <v>43294</v>
      </c>
      <c r="B618" s="61" t="s">
        <v>621</v>
      </c>
      <c r="C618" s="1" t="s">
        <v>622</v>
      </c>
      <c r="D618" s="38" t="s">
        <v>1053</v>
      </c>
      <c r="E618" s="7" t="s">
        <v>63</v>
      </c>
      <c r="F618" s="3">
        <v>125</v>
      </c>
      <c r="G618" s="5">
        <v>125</v>
      </c>
    </row>
    <row r="619" spans="1:7">
      <c r="A619" s="4">
        <v>43294</v>
      </c>
      <c r="B619" s="61" t="s">
        <v>621</v>
      </c>
      <c r="C619" s="1" t="s">
        <v>622</v>
      </c>
      <c r="D619" s="38" t="s">
        <v>1054</v>
      </c>
      <c r="E619" s="7" t="s">
        <v>63</v>
      </c>
      <c r="F619" s="24">
        <v>125</v>
      </c>
      <c r="G619" s="5">
        <v>125</v>
      </c>
    </row>
    <row r="620" spans="1:7">
      <c r="A620" s="4">
        <v>43294</v>
      </c>
      <c r="B620" s="61" t="s">
        <v>1009</v>
      </c>
      <c r="C620" s="1" t="s">
        <v>612</v>
      </c>
      <c r="D620" s="38" t="s">
        <v>1051</v>
      </c>
      <c r="E620" s="7" t="s">
        <v>63</v>
      </c>
      <c r="F620" s="3">
        <v>250</v>
      </c>
      <c r="G620" s="5">
        <v>250</v>
      </c>
    </row>
    <row r="621" spans="1:7">
      <c r="A621" s="4">
        <v>43294</v>
      </c>
      <c r="B621" s="61" t="s">
        <v>1055</v>
      </c>
      <c r="C621" s="1" t="s">
        <v>1056</v>
      </c>
      <c r="D621" s="38" t="s">
        <v>1057</v>
      </c>
      <c r="E621" s="7" t="s">
        <v>63</v>
      </c>
      <c r="F621" s="3">
        <v>508</v>
      </c>
      <c r="G621" s="5">
        <v>614.67999999999995</v>
      </c>
    </row>
    <row r="622" spans="1:7">
      <c r="A622" s="4">
        <v>43298</v>
      </c>
      <c r="B622" s="61" t="s">
        <v>1058</v>
      </c>
      <c r="C622" s="1" t="s">
        <v>1059</v>
      </c>
      <c r="D622" s="38" t="s">
        <v>1060</v>
      </c>
      <c r="E622" s="7" t="s">
        <v>63</v>
      </c>
      <c r="F622" s="3">
        <v>1737.5</v>
      </c>
      <c r="G622" s="5">
        <v>2102.375</v>
      </c>
    </row>
    <row r="623" spans="1:7">
      <c r="A623" s="4">
        <v>43298</v>
      </c>
      <c r="B623" s="61" t="s">
        <v>1058</v>
      </c>
      <c r="C623" s="1" t="s">
        <v>1059</v>
      </c>
      <c r="D623" s="38" t="s">
        <v>1061</v>
      </c>
      <c r="E623" s="7" t="s">
        <v>63</v>
      </c>
      <c r="F623" s="24">
        <v>2325</v>
      </c>
      <c r="G623" s="5">
        <v>2813.25</v>
      </c>
    </row>
    <row r="624" spans="1:7">
      <c r="A624" s="4">
        <v>43298</v>
      </c>
      <c r="B624" s="61" t="s">
        <v>1062</v>
      </c>
      <c r="C624" s="1" t="s">
        <v>1063</v>
      </c>
      <c r="D624" s="38" t="s">
        <v>1064</v>
      </c>
      <c r="E624" s="7" t="s">
        <v>63</v>
      </c>
      <c r="F624" s="3">
        <v>-2325</v>
      </c>
      <c r="G624" s="5">
        <v>-2813.25</v>
      </c>
    </row>
    <row r="625" spans="1:7">
      <c r="A625" s="4">
        <v>43298</v>
      </c>
      <c r="B625" s="61" t="s">
        <v>1065</v>
      </c>
      <c r="C625" s="1" t="s">
        <v>195</v>
      </c>
      <c r="D625" s="38" t="s">
        <v>1066</v>
      </c>
      <c r="E625" s="7" t="s">
        <v>63</v>
      </c>
      <c r="F625" s="3">
        <v>500</v>
      </c>
      <c r="G625" s="5">
        <v>605</v>
      </c>
    </row>
    <row r="626" spans="1:7">
      <c r="A626" s="4">
        <v>43298</v>
      </c>
      <c r="B626" s="51" t="s">
        <v>1004</v>
      </c>
      <c r="C626" s="1" t="s">
        <v>1005</v>
      </c>
      <c r="D626" s="38" t="s">
        <v>1006</v>
      </c>
      <c r="E626" s="7" t="s">
        <v>63</v>
      </c>
      <c r="F626" s="3">
        <v>270</v>
      </c>
      <c r="G626" s="5">
        <v>326.7</v>
      </c>
    </row>
    <row r="627" spans="1:7">
      <c r="A627" s="4">
        <v>43299</v>
      </c>
      <c r="B627" s="2" t="s">
        <v>1067</v>
      </c>
      <c r="C627" s="1" t="s">
        <v>508</v>
      </c>
      <c r="D627" s="38" t="s">
        <v>1068</v>
      </c>
      <c r="E627" s="7" t="s">
        <v>63</v>
      </c>
      <c r="F627" s="3">
        <v>247</v>
      </c>
      <c r="G627" s="5">
        <v>298.87</v>
      </c>
    </row>
    <row r="628" spans="1:7">
      <c r="A628" s="4">
        <v>43299</v>
      </c>
      <c r="B628" s="2" t="s">
        <v>1069</v>
      </c>
      <c r="C628" s="1" t="s">
        <v>904</v>
      </c>
      <c r="D628" s="38" t="s">
        <v>1070</v>
      </c>
      <c r="E628" s="7" t="s">
        <v>63</v>
      </c>
      <c r="F628" s="27">
        <v>320.3</v>
      </c>
      <c r="G628" s="5">
        <v>387.56299999999999</v>
      </c>
    </row>
    <row r="629" spans="1:7">
      <c r="A629" s="4">
        <v>43300</v>
      </c>
      <c r="B629" s="2" t="s">
        <v>1035</v>
      </c>
      <c r="C629" s="1" t="s">
        <v>532</v>
      </c>
      <c r="D629" s="38" t="s">
        <v>833</v>
      </c>
      <c r="E629" s="7" t="s">
        <v>63</v>
      </c>
      <c r="F629" s="3">
        <v>199.98</v>
      </c>
      <c r="G629" s="5">
        <v>241.97579999999999</v>
      </c>
    </row>
    <row r="630" spans="1:7">
      <c r="A630" s="4">
        <v>43300</v>
      </c>
      <c r="B630" s="2" t="s">
        <v>1071</v>
      </c>
      <c r="C630" s="1" t="s">
        <v>752</v>
      </c>
      <c r="D630" s="38" t="s">
        <v>1072</v>
      </c>
      <c r="E630" s="7" t="s">
        <v>63</v>
      </c>
      <c r="F630" s="3">
        <v>225</v>
      </c>
      <c r="G630" s="5">
        <v>272.25</v>
      </c>
    </row>
    <row r="631" spans="1:7">
      <c r="A631" s="26">
        <v>43301</v>
      </c>
      <c r="B631" s="17" t="s">
        <v>211</v>
      </c>
      <c r="C631" s="7" t="s">
        <v>212</v>
      </c>
      <c r="D631" s="95" t="s">
        <v>350</v>
      </c>
      <c r="E631" s="7" t="s">
        <v>90</v>
      </c>
      <c r="F631" s="27">
        <v>2400</v>
      </c>
      <c r="G631" s="5">
        <f>SUM(F631*1.21)</f>
        <v>2904</v>
      </c>
    </row>
    <row r="632" spans="1:7">
      <c r="A632" s="4">
        <v>43301</v>
      </c>
      <c r="B632" s="61" t="s">
        <v>568</v>
      </c>
      <c r="C632" s="1" t="s">
        <v>569</v>
      </c>
      <c r="D632" s="38" t="s">
        <v>1073</v>
      </c>
      <c r="E632" s="7" t="s">
        <v>63</v>
      </c>
      <c r="F632" s="3">
        <v>150</v>
      </c>
      <c r="G632" s="5">
        <v>181.5</v>
      </c>
    </row>
    <row r="633" spans="1:7">
      <c r="A633" s="4">
        <v>43301</v>
      </c>
      <c r="B633" s="61" t="s">
        <v>712</v>
      </c>
      <c r="C633" s="1" t="s">
        <v>713</v>
      </c>
      <c r="D633" s="38" t="s">
        <v>1010</v>
      </c>
      <c r="E633" s="7" t="s">
        <v>63</v>
      </c>
      <c r="F633" s="3">
        <v>250</v>
      </c>
      <c r="G633" s="5">
        <v>250</v>
      </c>
    </row>
    <row r="634" spans="1:7">
      <c r="A634" s="4">
        <v>43301</v>
      </c>
      <c r="B634" s="61" t="s">
        <v>597</v>
      </c>
      <c r="C634" s="1" t="s">
        <v>598</v>
      </c>
      <c r="D634" s="38" t="s">
        <v>1074</v>
      </c>
      <c r="E634" s="7" t="s">
        <v>63</v>
      </c>
      <c r="F634" s="3">
        <v>60</v>
      </c>
      <c r="G634" s="5">
        <v>72.599999999999994</v>
      </c>
    </row>
    <row r="635" spans="1:7">
      <c r="A635" s="4">
        <v>43301</v>
      </c>
      <c r="B635" s="61" t="s">
        <v>621</v>
      </c>
      <c r="C635" s="1" t="s">
        <v>622</v>
      </c>
      <c r="D635" s="38" t="s">
        <v>1074</v>
      </c>
      <c r="E635" s="7" t="s">
        <v>63</v>
      </c>
      <c r="F635" s="3">
        <v>125</v>
      </c>
      <c r="G635" s="27">
        <v>125</v>
      </c>
    </row>
    <row r="636" spans="1:7">
      <c r="A636" s="12">
        <v>43301</v>
      </c>
      <c r="B636" s="51" t="s">
        <v>570</v>
      </c>
      <c r="C636" s="7" t="s">
        <v>571</v>
      </c>
      <c r="D636" s="37" t="s">
        <v>1075</v>
      </c>
      <c r="E636" s="7" t="s">
        <v>63</v>
      </c>
      <c r="F636" s="24">
        <v>225</v>
      </c>
      <c r="G636" s="5">
        <v>272.25</v>
      </c>
    </row>
    <row r="637" spans="1:7">
      <c r="A637" s="4">
        <v>43301</v>
      </c>
      <c r="B637" s="61" t="s">
        <v>565</v>
      </c>
      <c r="C637" s="1" t="s">
        <v>566</v>
      </c>
      <c r="D637" s="38" t="s">
        <v>1075</v>
      </c>
      <c r="E637" s="7" t="s">
        <v>63</v>
      </c>
      <c r="F637" s="24">
        <v>225</v>
      </c>
      <c r="G637" s="5">
        <v>272.25</v>
      </c>
    </row>
    <row r="638" spans="1:7">
      <c r="A638" s="4">
        <v>43301</v>
      </c>
      <c r="B638" s="2" t="s">
        <v>24</v>
      </c>
      <c r="C638" s="1" t="s">
        <v>25</v>
      </c>
      <c r="D638" s="38" t="s">
        <v>1076</v>
      </c>
      <c r="E638" s="7" t="s">
        <v>63</v>
      </c>
      <c r="F638" s="24">
        <v>1199</v>
      </c>
      <c r="G638" s="5">
        <v>1450.79</v>
      </c>
    </row>
    <row r="639" spans="1:7">
      <c r="A639" s="4">
        <v>43301</v>
      </c>
      <c r="B639" s="2" t="s">
        <v>950</v>
      </c>
      <c r="C639" s="1" t="s">
        <v>951</v>
      </c>
      <c r="D639" s="38" t="s">
        <v>1077</v>
      </c>
      <c r="E639" s="7" t="s">
        <v>63</v>
      </c>
      <c r="F639" s="3">
        <v>223.5</v>
      </c>
      <c r="G639" s="5">
        <v>270.435</v>
      </c>
    </row>
    <row r="640" spans="1:7">
      <c r="A640" s="4">
        <v>43304</v>
      </c>
      <c r="B640" s="61" t="s">
        <v>690</v>
      </c>
      <c r="C640" s="1" t="s">
        <v>691</v>
      </c>
      <c r="D640" s="38" t="s">
        <v>1078</v>
      </c>
      <c r="E640" s="7" t="s">
        <v>63</v>
      </c>
      <c r="F640" s="3">
        <v>7646.66</v>
      </c>
      <c r="G640" s="5">
        <v>9252.4585999999999</v>
      </c>
    </row>
    <row r="641" spans="1:7">
      <c r="A641" s="4">
        <v>43304</v>
      </c>
      <c r="B641" s="61" t="s">
        <v>1079</v>
      </c>
      <c r="C641" s="1" t="s">
        <v>503</v>
      </c>
      <c r="D641" s="38" t="s">
        <v>1080</v>
      </c>
      <c r="E641" s="7" t="s">
        <v>63</v>
      </c>
      <c r="F641" s="3">
        <v>450.7</v>
      </c>
      <c r="G641" s="5">
        <v>545.34699999999998</v>
      </c>
    </row>
    <row r="642" spans="1:7">
      <c r="A642" s="26">
        <v>43305</v>
      </c>
      <c r="B642" s="17" t="s">
        <v>117</v>
      </c>
      <c r="C642" s="7" t="s">
        <v>118</v>
      </c>
      <c r="D642" s="95" t="s">
        <v>125</v>
      </c>
      <c r="E642" s="7" t="s">
        <v>90</v>
      </c>
      <c r="F642" s="27">
        <v>1100</v>
      </c>
      <c r="G642" s="5">
        <f>SUM(F642*1.21)</f>
        <v>1331</v>
      </c>
    </row>
    <row r="643" spans="1:7">
      <c r="A643" s="4">
        <v>43305</v>
      </c>
      <c r="B643" s="61" t="s">
        <v>1081</v>
      </c>
      <c r="C643" s="1" t="s">
        <v>988</v>
      </c>
      <c r="D643" s="38" t="s">
        <v>1082</v>
      </c>
      <c r="E643" s="7" t="s">
        <v>63</v>
      </c>
      <c r="F643" s="27">
        <v>450</v>
      </c>
      <c r="G643" s="5">
        <v>544.5</v>
      </c>
    </row>
    <row r="644" spans="1:7">
      <c r="A644" s="4">
        <v>43305</v>
      </c>
      <c r="B644" s="61" t="s">
        <v>1083</v>
      </c>
      <c r="C644" s="1" t="s">
        <v>1084</v>
      </c>
      <c r="D644" s="38" t="s">
        <v>1085</v>
      </c>
      <c r="E644" s="7" t="s">
        <v>63</v>
      </c>
      <c r="F644" s="3">
        <v>1080</v>
      </c>
      <c r="G644" s="5">
        <v>1306.8</v>
      </c>
    </row>
    <row r="645" spans="1:7">
      <c r="A645" s="4">
        <v>43305</v>
      </c>
      <c r="B645" s="2" t="s">
        <v>1086</v>
      </c>
      <c r="C645" s="1" t="s">
        <v>733</v>
      </c>
      <c r="D645" s="38" t="s">
        <v>1087</v>
      </c>
      <c r="E645" s="7" t="s">
        <v>63</v>
      </c>
      <c r="F645" s="3">
        <v>9887.5</v>
      </c>
      <c r="G645" s="5">
        <v>11963.875</v>
      </c>
    </row>
    <row r="646" spans="1:7">
      <c r="A646" s="4">
        <v>43305</v>
      </c>
      <c r="B646" s="2" t="s">
        <v>1086</v>
      </c>
      <c r="C646" s="1" t="s">
        <v>1088</v>
      </c>
      <c r="D646" s="38" t="s">
        <v>1087</v>
      </c>
      <c r="E646" s="7" t="s">
        <v>63</v>
      </c>
      <c r="F646" s="3">
        <v>1368.4</v>
      </c>
      <c r="G646" s="5">
        <v>1655.7640000000001</v>
      </c>
    </row>
    <row r="647" spans="1:7">
      <c r="A647" s="4">
        <v>43305</v>
      </c>
      <c r="B647" s="61" t="s">
        <v>1089</v>
      </c>
      <c r="C647" s="1" t="s">
        <v>1090</v>
      </c>
      <c r="D647" s="38" t="s">
        <v>1091</v>
      </c>
      <c r="E647" s="7" t="s">
        <v>63</v>
      </c>
      <c r="F647" s="3">
        <v>3000</v>
      </c>
      <c r="G647" s="5">
        <v>3630</v>
      </c>
    </row>
    <row r="648" spans="1:7">
      <c r="A648" s="4">
        <v>43305</v>
      </c>
      <c r="B648" s="2" t="s">
        <v>1092</v>
      </c>
      <c r="C648" s="1" t="s">
        <v>317</v>
      </c>
      <c r="D648" s="38" t="s">
        <v>1093</v>
      </c>
      <c r="E648" s="7" t="s">
        <v>63</v>
      </c>
      <c r="F648" s="3">
        <v>2800</v>
      </c>
      <c r="G648" s="5">
        <v>3388</v>
      </c>
    </row>
    <row r="649" spans="1:7">
      <c r="A649" s="15">
        <v>43306</v>
      </c>
      <c r="B649" s="9" t="s">
        <v>351</v>
      </c>
      <c r="C649" s="18" t="s">
        <v>352</v>
      </c>
      <c r="D649" s="95" t="s">
        <v>353</v>
      </c>
      <c r="E649" s="7" t="s">
        <v>63</v>
      </c>
      <c r="F649" s="24">
        <v>14400</v>
      </c>
      <c r="G649" s="5">
        <f>SUM(F649*1.21)</f>
        <v>17424</v>
      </c>
    </row>
    <row r="650" spans="1:7">
      <c r="A650" s="4">
        <v>43306</v>
      </c>
      <c r="B650" s="61" t="s">
        <v>1001</v>
      </c>
      <c r="C650" s="1" t="s">
        <v>1002</v>
      </c>
      <c r="D650" s="38" t="s">
        <v>1094</v>
      </c>
      <c r="E650" s="7" t="s">
        <v>63</v>
      </c>
      <c r="F650" s="3">
        <v>984.23</v>
      </c>
      <c r="G650" s="5">
        <v>1190.9183</v>
      </c>
    </row>
    <row r="651" spans="1:7">
      <c r="A651" s="4">
        <v>43307</v>
      </c>
      <c r="B651" s="61" t="s">
        <v>1095</v>
      </c>
      <c r="C651" s="1" t="s">
        <v>1096</v>
      </c>
      <c r="D651" s="38" t="s">
        <v>1097</v>
      </c>
      <c r="E651" s="7" t="s">
        <v>63</v>
      </c>
      <c r="F651" s="24">
        <v>6653.8</v>
      </c>
      <c r="G651" s="5">
        <v>8051.098</v>
      </c>
    </row>
    <row r="652" spans="1:7">
      <c r="A652" s="4">
        <v>43307</v>
      </c>
      <c r="B652" s="61" t="s">
        <v>1098</v>
      </c>
      <c r="C652" s="1" t="s">
        <v>65</v>
      </c>
      <c r="D652" s="38" t="s">
        <v>1099</v>
      </c>
      <c r="E652" s="7" t="s">
        <v>63</v>
      </c>
      <c r="F652" s="24">
        <v>1974.58</v>
      </c>
      <c r="G652" s="5">
        <v>2389.2417999999998</v>
      </c>
    </row>
    <row r="653" spans="1:7">
      <c r="A653" s="4">
        <v>43307</v>
      </c>
      <c r="B653" s="61" t="s">
        <v>1100</v>
      </c>
      <c r="C653" s="1" t="s">
        <v>540</v>
      </c>
      <c r="D653" s="38" t="s">
        <v>1101</v>
      </c>
      <c r="E653" s="7" t="s">
        <v>63</v>
      </c>
      <c r="F653" s="24">
        <v>670</v>
      </c>
      <c r="G653" s="5">
        <v>810.69999999999993</v>
      </c>
    </row>
    <row r="654" spans="1:7">
      <c r="A654" s="4">
        <v>43307</v>
      </c>
      <c r="B654" s="61" t="s">
        <v>911</v>
      </c>
      <c r="C654" s="1" t="s">
        <v>667</v>
      </c>
      <c r="D654" s="38" t="s">
        <v>809</v>
      </c>
      <c r="E654" s="7" t="s">
        <v>63</v>
      </c>
      <c r="F654" s="24">
        <v>283.26</v>
      </c>
      <c r="G654" s="5">
        <v>342.74459999999999</v>
      </c>
    </row>
    <row r="655" spans="1:7">
      <c r="A655" s="60">
        <v>43307</v>
      </c>
      <c r="B655" s="61" t="s">
        <v>1102</v>
      </c>
      <c r="C655" s="62" t="s">
        <v>687</v>
      </c>
      <c r="D655" s="38" t="s">
        <v>1103</v>
      </c>
      <c r="E655" s="7" t="s">
        <v>63</v>
      </c>
      <c r="F655" s="24">
        <v>245.95</v>
      </c>
      <c r="G655" s="5">
        <v>295.3</v>
      </c>
    </row>
    <row r="656" spans="1:7">
      <c r="A656" s="60">
        <v>43307</v>
      </c>
      <c r="B656" s="61" t="s">
        <v>652</v>
      </c>
      <c r="C656" s="1" t="s">
        <v>653</v>
      </c>
      <c r="D656" s="38" t="s">
        <v>1104</v>
      </c>
      <c r="E656" s="7" t="s">
        <v>63</v>
      </c>
      <c r="F656" s="3">
        <v>125</v>
      </c>
      <c r="G656" s="5">
        <v>125</v>
      </c>
    </row>
    <row r="657" spans="1:7">
      <c r="A657" s="60">
        <v>43307</v>
      </c>
      <c r="B657" s="61" t="s">
        <v>599</v>
      </c>
      <c r="C657" s="62" t="s">
        <v>600</v>
      </c>
      <c r="D657" s="38" t="s">
        <v>1104</v>
      </c>
      <c r="E657" s="7" t="s">
        <v>63</v>
      </c>
      <c r="F657" s="3">
        <v>250</v>
      </c>
      <c r="G657" s="5">
        <v>302.5</v>
      </c>
    </row>
    <row r="658" spans="1:7">
      <c r="A658" s="60">
        <v>43307</v>
      </c>
      <c r="B658" s="61" t="s">
        <v>590</v>
      </c>
      <c r="C658" s="62" t="s">
        <v>591</v>
      </c>
      <c r="D658" s="38" t="s">
        <v>1104</v>
      </c>
      <c r="E658" s="7" t="s">
        <v>63</v>
      </c>
      <c r="F658" s="3">
        <v>125</v>
      </c>
      <c r="G658" s="5">
        <v>151.25</v>
      </c>
    </row>
    <row r="659" spans="1:7">
      <c r="A659" s="60">
        <v>43308</v>
      </c>
      <c r="B659" s="61" t="s">
        <v>1105</v>
      </c>
      <c r="C659" s="62" t="s">
        <v>959</v>
      </c>
      <c r="D659" s="38" t="s">
        <v>1106</v>
      </c>
      <c r="E659" s="7" t="s">
        <v>63</v>
      </c>
      <c r="F659" s="3">
        <v>534.78</v>
      </c>
      <c r="G659" s="5">
        <v>639.36</v>
      </c>
    </row>
    <row r="660" spans="1:7">
      <c r="A660" s="60">
        <v>43308</v>
      </c>
      <c r="B660" s="61" t="s">
        <v>1105</v>
      </c>
      <c r="C660" s="62" t="s">
        <v>959</v>
      </c>
      <c r="D660" s="38" t="s">
        <v>1106</v>
      </c>
      <c r="E660" s="7" t="s">
        <v>63</v>
      </c>
      <c r="F660" s="3">
        <v>534.78</v>
      </c>
      <c r="G660" s="5">
        <v>639.36</v>
      </c>
    </row>
    <row r="661" spans="1:7">
      <c r="A661" s="72">
        <v>43339</v>
      </c>
      <c r="B661" s="61" t="s">
        <v>513</v>
      </c>
      <c r="C661" s="50" t="s">
        <v>514</v>
      </c>
      <c r="D661" s="38" t="s">
        <v>504</v>
      </c>
      <c r="E661" s="7" t="s">
        <v>63</v>
      </c>
      <c r="F661" s="3">
        <v>17.86</v>
      </c>
      <c r="G661" s="5">
        <v>21.610599999999998</v>
      </c>
    </row>
    <row r="662" spans="1:7">
      <c r="A662" s="60">
        <v>43340</v>
      </c>
      <c r="B662" s="61" t="s">
        <v>1107</v>
      </c>
      <c r="C662" s="1" t="s">
        <v>55</v>
      </c>
      <c r="D662" s="38" t="s">
        <v>1108</v>
      </c>
      <c r="E662" s="7" t="s">
        <v>63</v>
      </c>
      <c r="F662" s="3">
        <v>1800</v>
      </c>
      <c r="G662" s="5">
        <v>2178</v>
      </c>
    </row>
    <row r="663" spans="1:7">
      <c r="A663" s="4">
        <v>43340</v>
      </c>
      <c r="B663" s="61" t="s">
        <v>1109</v>
      </c>
      <c r="C663" s="1" t="s">
        <v>1110</v>
      </c>
      <c r="D663" s="38" t="s">
        <v>1111</v>
      </c>
      <c r="E663" s="7" t="s">
        <v>63</v>
      </c>
      <c r="F663" s="3">
        <v>1350</v>
      </c>
      <c r="G663" s="5">
        <v>1633.5</v>
      </c>
    </row>
    <row r="664" spans="1:7">
      <c r="A664" s="4">
        <v>43340</v>
      </c>
      <c r="B664" s="61" t="s">
        <v>1112</v>
      </c>
      <c r="C664" s="1" t="s">
        <v>1041</v>
      </c>
      <c r="D664" s="38" t="s">
        <v>1113</v>
      </c>
      <c r="E664" s="7" t="s">
        <v>63</v>
      </c>
      <c r="F664" s="3">
        <v>285</v>
      </c>
      <c r="G664" s="5">
        <v>344.84999999999997</v>
      </c>
    </row>
    <row r="665" spans="1:7">
      <c r="A665" s="72">
        <v>43340</v>
      </c>
      <c r="B665" s="61" t="s">
        <v>1114</v>
      </c>
      <c r="C665" s="86" t="s">
        <v>500</v>
      </c>
      <c r="D665" s="38" t="s">
        <v>575</v>
      </c>
      <c r="E665" s="7" t="s">
        <v>63</v>
      </c>
      <c r="F665" s="3">
        <v>145.66999999999999</v>
      </c>
      <c r="G665" s="5">
        <v>176.26069999999999</v>
      </c>
    </row>
    <row r="666" spans="1:7">
      <c r="A666" s="60">
        <v>43340</v>
      </c>
      <c r="B666" s="61" t="s">
        <v>592</v>
      </c>
      <c r="C666" s="62" t="s">
        <v>593</v>
      </c>
      <c r="D666" s="38" t="s">
        <v>1115</v>
      </c>
      <c r="E666" s="7" t="s">
        <v>63</v>
      </c>
      <c r="F666" s="3">
        <v>125</v>
      </c>
      <c r="G666" s="5">
        <v>125</v>
      </c>
    </row>
    <row r="667" spans="1:7">
      <c r="A667" s="60">
        <v>43341</v>
      </c>
      <c r="B667" s="61" t="s">
        <v>582</v>
      </c>
      <c r="C667" s="62" t="s">
        <v>583</v>
      </c>
      <c r="D667" s="38" t="s">
        <v>1115</v>
      </c>
      <c r="E667" s="7" t="s">
        <v>63</v>
      </c>
      <c r="F667" s="3">
        <v>125</v>
      </c>
      <c r="G667" s="5">
        <v>151.25</v>
      </c>
    </row>
    <row r="668" spans="1:7">
      <c r="A668" s="60">
        <v>43341</v>
      </c>
      <c r="B668" s="61" t="s">
        <v>1023</v>
      </c>
      <c r="C668" s="62" t="s">
        <v>1024</v>
      </c>
      <c r="D668" s="38" t="s">
        <v>1116</v>
      </c>
      <c r="E668" s="7" t="s">
        <v>63</v>
      </c>
      <c r="F668" s="24">
        <v>225</v>
      </c>
      <c r="G668" s="5">
        <v>272.25</v>
      </c>
    </row>
    <row r="669" spans="1:7">
      <c r="A669" s="60">
        <v>43341</v>
      </c>
      <c r="B669" s="61" t="s">
        <v>1058</v>
      </c>
      <c r="C669" s="62" t="s">
        <v>1059</v>
      </c>
      <c r="D669" s="38" t="s">
        <v>1117</v>
      </c>
      <c r="E669" s="7" t="s">
        <v>63</v>
      </c>
      <c r="F669" s="24">
        <v>1832.5</v>
      </c>
      <c r="G669" s="5">
        <v>2217.3249999999998</v>
      </c>
    </row>
    <row r="670" spans="1:7">
      <c r="A670" s="60">
        <v>43341</v>
      </c>
      <c r="B670" s="61" t="s">
        <v>607</v>
      </c>
      <c r="C670" s="62" t="s">
        <v>608</v>
      </c>
      <c r="D670" s="38" t="s">
        <v>1115</v>
      </c>
      <c r="E670" s="7" t="s">
        <v>63</v>
      </c>
      <c r="F670" s="24">
        <v>125</v>
      </c>
      <c r="G670" s="5">
        <v>151.25</v>
      </c>
    </row>
    <row r="671" spans="1:7">
      <c r="A671" s="60">
        <v>43341</v>
      </c>
      <c r="B671" s="61" t="s">
        <v>603</v>
      </c>
      <c r="C671" s="62" t="s">
        <v>604</v>
      </c>
      <c r="D671" s="38" t="s">
        <v>1115</v>
      </c>
      <c r="E671" s="7" t="s">
        <v>63</v>
      </c>
      <c r="F671" s="24">
        <v>125</v>
      </c>
      <c r="G671" s="5">
        <v>151.25</v>
      </c>
    </row>
    <row r="672" spans="1:7">
      <c r="A672" s="60">
        <v>43341</v>
      </c>
      <c r="B672" s="61" t="s">
        <v>1098</v>
      </c>
      <c r="C672" s="62" t="s">
        <v>65</v>
      </c>
      <c r="D672" s="38" t="s">
        <v>1118</v>
      </c>
      <c r="E672" s="7" t="s">
        <v>63</v>
      </c>
      <c r="F672" s="24">
        <v>91.8</v>
      </c>
      <c r="G672" s="5">
        <v>111.07799999999999</v>
      </c>
    </row>
    <row r="673" spans="1:7">
      <c r="A673" s="60">
        <v>43341</v>
      </c>
      <c r="B673" s="61" t="s">
        <v>1119</v>
      </c>
      <c r="C673" s="62" t="s">
        <v>1120</v>
      </c>
      <c r="D673" s="38" t="s">
        <v>1121</v>
      </c>
      <c r="E673" s="7" t="s">
        <v>63</v>
      </c>
      <c r="F673" s="24">
        <v>1248.99</v>
      </c>
      <c r="G673" s="5">
        <v>1511.2779</v>
      </c>
    </row>
    <row r="674" spans="1:7">
      <c r="A674" s="60">
        <v>43343</v>
      </c>
      <c r="B674" s="61" t="s">
        <v>619</v>
      </c>
      <c r="C674" s="1" t="s">
        <v>620</v>
      </c>
      <c r="D674" s="38" t="s">
        <v>1116</v>
      </c>
      <c r="E674" s="7" t="s">
        <v>63</v>
      </c>
      <c r="F674" s="24">
        <v>225</v>
      </c>
      <c r="G674" s="5">
        <v>272.25</v>
      </c>
    </row>
    <row r="675" spans="1:7">
      <c r="A675" s="73">
        <v>43344</v>
      </c>
      <c r="B675" s="17" t="s">
        <v>86</v>
      </c>
      <c r="C675" s="18" t="s">
        <v>87</v>
      </c>
      <c r="D675" s="102" t="s">
        <v>88</v>
      </c>
      <c r="E675" s="7" t="s">
        <v>90</v>
      </c>
      <c r="F675" s="24">
        <v>25310.720000000001</v>
      </c>
      <c r="G675" s="5">
        <f t="shared" ref="G675:G684" si="6">SUM(F675*1.21)</f>
        <v>30625.9712</v>
      </c>
    </row>
    <row r="676" spans="1:7">
      <c r="A676" s="73">
        <v>43344</v>
      </c>
      <c r="B676" s="17" t="s">
        <v>8</v>
      </c>
      <c r="C676" s="18" t="s">
        <v>9</v>
      </c>
      <c r="D676" s="90" t="s">
        <v>354</v>
      </c>
      <c r="E676" s="7" t="s">
        <v>90</v>
      </c>
      <c r="F676" s="27">
        <v>59600</v>
      </c>
      <c r="G676" s="5">
        <f t="shared" si="6"/>
        <v>72116</v>
      </c>
    </row>
    <row r="677" spans="1:7">
      <c r="A677" s="73">
        <v>43346</v>
      </c>
      <c r="B677" s="17" t="s">
        <v>12</v>
      </c>
      <c r="C677" s="18" t="s">
        <v>13</v>
      </c>
      <c r="D677" s="90" t="s">
        <v>355</v>
      </c>
      <c r="E677" s="7" t="s">
        <v>90</v>
      </c>
      <c r="F677" s="24">
        <v>48903.75</v>
      </c>
      <c r="G677" s="5">
        <f t="shared" si="6"/>
        <v>59173.537499999999</v>
      </c>
    </row>
    <row r="678" spans="1:7">
      <c r="A678" s="73">
        <v>43346</v>
      </c>
      <c r="B678" s="17" t="s">
        <v>18</v>
      </c>
      <c r="C678" s="18" t="s">
        <v>19</v>
      </c>
      <c r="D678" s="90" t="s">
        <v>356</v>
      </c>
      <c r="E678" s="7" t="s">
        <v>90</v>
      </c>
      <c r="F678" s="24">
        <v>105332</v>
      </c>
      <c r="G678" s="5">
        <f t="shared" si="6"/>
        <v>127451.72</v>
      </c>
    </row>
    <row r="679" spans="1:7">
      <c r="A679" s="73">
        <v>43346</v>
      </c>
      <c r="B679" s="17" t="s">
        <v>15</v>
      </c>
      <c r="C679" s="18" t="s">
        <v>16</v>
      </c>
      <c r="D679" s="95" t="s">
        <v>357</v>
      </c>
      <c r="E679" s="7" t="s">
        <v>90</v>
      </c>
      <c r="F679" s="24">
        <v>112544.25</v>
      </c>
      <c r="G679" s="5">
        <f t="shared" si="6"/>
        <v>136178.54250000001</v>
      </c>
    </row>
    <row r="680" spans="1:7">
      <c r="A680" s="73">
        <v>43346</v>
      </c>
      <c r="B680" s="17" t="s">
        <v>21</v>
      </c>
      <c r="C680" s="18" t="s">
        <v>22</v>
      </c>
      <c r="D680" s="95" t="s">
        <v>358</v>
      </c>
      <c r="E680" s="7" t="s">
        <v>90</v>
      </c>
      <c r="F680" s="24">
        <v>210219</v>
      </c>
      <c r="G680" s="5">
        <f t="shared" si="6"/>
        <v>254364.99</v>
      </c>
    </row>
    <row r="681" spans="1:7">
      <c r="A681" s="73">
        <v>43346</v>
      </c>
      <c r="B681" s="37" t="s">
        <v>80</v>
      </c>
      <c r="C681" s="7" t="s">
        <v>81</v>
      </c>
      <c r="D681" s="95" t="s">
        <v>359</v>
      </c>
      <c r="E681" s="7" t="s">
        <v>90</v>
      </c>
      <c r="F681" s="24">
        <v>2720</v>
      </c>
      <c r="G681" s="5">
        <f t="shared" si="6"/>
        <v>3291.2</v>
      </c>
    </row>
    <row r="682" spans="1:7">
      <c r="A682" s="73">
        <v>43346</v>
      </c>
      <c r="B682" s="37" t="s">
        <v>83</v>
      </c>
      <c r="C682" s="7" t="s">
        <v>84</v>
      </c>
      <c r="D682" s="95" t="s">
        <v>360</v>
      </c>
      <c r="E682" s="7" t="s">
        <v>90</v>
      </c>
      <c r="F682" s="24">
        <v>2400</v>
      </c>
      <c r="G682" s="5">
        <f t="shared" si="6"/>
        <v>2904</v>
      </c>
    </row>
    <row r="683" spans="1:7">
      <c r="A683" s="73">
        <v>43346</v>
      </c>
      <c r="B683" s="9" t="s">
        <v>361</v>
      </c>
      <c r="C683" s="18" t="s">
        <v>362</v>
      </c>
      <c r="D683" s="101" t="s">
        <v>363</v>
      </c>
      <c r="E683" s="7" t="s">
        <v>90</v>
      </c>
      <c r="F683" s="24">
        <v>5100</v>
      </c>
      <c r="G683" s="5">
        <f t="shared" si="6"/>
        <v>6171</v>
      </c>
    </row>
    <row r="684" spans="1:7">
      <c r="A684" s="72">
        <v>43346</v>
      </c>
      <c r="B684" s="9" t="s">
        <v>206</v>
      </c>
      <c r="C684" s="7" t="s">
        <v>207</v>
      </c>
      <c r="D684" s="95" t="s">
        <v>125</v>
      </c>
      <c r="E684" s="7" t="s">
        <v>90</v>
      </c>
      <c r="F684" s="30">
        <v>1000</v>
      </c>
      <c r="G684" s="5">
        <f t="shared" si="6"/>
        <v>1210</v>
      </c>
    </row>
    <row r="685" spans="1:7">
      <c r="A685" s="60">
        <v>43346</v>
      </c>
      <c r="B685" s="2" t="s">
        <v>628</v>
      </c>
      <c r="C685" s="1" t="s">
        <v>629</v>
      </c>
      <c r="D685" s="38" t="s">
        <v>1115</v>
      </c>
      <c r="E685" s="7" t="s">
        <v>63</v>
      </c>
      <c r="F685" s="24">
        <v>125</v>
      </c>
      <c r="G685" s="5">
        <v>151.25</v>
      </c>
    </row>
    <row r="686" spans="1:7">
      <c r="A686" s="60">
        <v>43346</v>
      </c>
      <c r="B686" s="2" t="s">
        <v>730</v>
      </c>
      <c r="C686" s="1" t="s">
        <v>731</v>
      </c>
      <c r="D686" s="38" t="s">
        <v>1122</v>
      </c>
      <c r="E686" s="7" t="s">
        <v>63</v>
      </c>
      <c r="F686" s="24">
        <v>525</v>
      </c>
      <c r="G686" s="5">
        <v>525</v>
      </c>
    </row>
    <row r="687" spans="1:7">
      <c r="A687" s="60">
        <v>43346</v>
      </c>
      <c r="B687" s="2" t="s">
        <v>1123</v>
      </c>
      <c r="C687" s="1" t="s">
        <v>1124</v>
      </c>
      <c r="D687" s="38" t="s">
        <v>1125</v>
      </c>
      <c r="E687" s="7" t="s">
        <v>63</v>
      </c>
      <c r="F687" s="24">
        <v>436.28</v>
      </c>
      <c r="G687" s="5">
        <v>527.89879999999994</v>
      </c>
    </row>
    <row r="688" spans="1:7">
      <c r="A688" s="60">
        <v>43346</v>
      </c>
      <c r="B688" s="2" t="s">
        <v>1123</v>
      </c>
      <c r="C688" s="1" t="s">
        <v>1124</v>
      </c>
      <c r="D688" s="38" t="s">
        <v>1125</v>
      </c>
      <c r="E688" s="7" t="s">
        <v>63</v>
      </c>
      <c r="F688" s="24">
        <v>237.66</v>
      </c>
      <c r="G688" s="5">
        <v>287.5686</v>
      </c>
    </row>
    <row r="689" spans="1:7">
      <c r="A689" s="60">
        <v>43346</v>
      </c>
      <c r="B689" s="2" t="s">
        <v>1126</v>
      </c>
      <c r="C689" s="1" t="s">
        <v>746</v>
      </c>
      <c r="D689" s="38" t="s">
        <v>1127</v>
      </c>
      <c r="E689" s="7" t="s">
        <v>63</v>
      </c>
      <c r="F689" s="24">
        <v>1680</v>
      </c>
      <c r="G689" s="5">
        <v>2032.8</v>
      </c>
    </row>
    <row r="690" spans="1:7">
      <c r="A690" s="60">
        <v>43346</v>
      </c>
      <c r="B690" s="2" t="s">
        <v>1128</v>
      </c>
      <c r="C690" s="1" t="s">
        <v>1129</v>
      </c>
      <c r="D690" s="38" t="s">
        <v>1130</v>
      </c>
      <c r="E690" s="7" t="s">
        <v>63</v>
      </c>
      <c r="F690" s="24">
        <v>367.29</v>
      </c>
      <c r="G690" s="5">
        <v>444.42090000000002</v>
      </c>
    </row>
    <row r="691" spans="1:7">
      <c r="A691" s="72">
        <v>43347</v>
      </c>
      <c r="B691" s="17" t="s">
        <v>364</v>
      </c>
      <c r="C691" s="7" t="s">
        <v>365</v>
      </c>
      <c r="D691" s="95" t="s">
        <v>104</v>
      </c>
      <c r="E691" s="7" t="s">
        <v>90</v>
      </c>
      <c r="F691" s="30">
        <v>300</v>
      </c>
      <c r="G691" s="5">
        <f>SUM(F691*1.21)</f>
        <v>363</v>
      </c>
    </row>
    <row r="692" spans="1:7">
      <c r="A692" s="72">
        <v>43347</v>
      </c>
      <c r="B692" s="17" t="s">
        <v>284</v>
      </c>
      <c r="C692" s="7" t="s">
        <v>285</v>
      </c>
      <c r="D692" s="95" t="s">
        <v>104</v>
      </c>
      <c r="E692" s="7" t="s">
        <v>90</v>
      </c>
      <c r="F692" s="30">
        <v>300</v>
      </c>
      <c r="G692" s="5">
        <f>SUM(F692*1.21)</f>
        <v>363</v>
      </c>
    </row>
    <row r="693" spans="1:7">
      <c r="A693" s="60">
        <v>43347</v>
      </c>
      <c r="B693" s="9" t="s">
        <v>1131</v>
      </c>
      <c r="C693" s="1" t="s">
        <v>315</v>
      </c>
      <c r="D693" s="37" t="s">
        <v>1132</v>
      </c>
      <c r="E693" s="7" t="s">
        <v>63</v>
      </c>
      <c r="F693" s="24">
        <v>300.2</v>
      </c>
      <c r="G693" s="5">
        <v>363.24199999999996</v>
      </c>
    </row>
    <row r="694" spans="1:7">
      <c r="A694" s="60">
        <v>43348</v>
      </c>
      <c r="B694" s="2" t="s">
        <v>1133</v>
      </c>
      <c r="C694" s="1" t="s">
        <v>1134</v>
      </c>
      <c r="D694" s="38" t="s">
        <v>1130</v>
      </c>
      <c r="E694" s="7" t="s">
        <v>63</v>
      </c>
      <c r="F694" s="24">
        <v>270</v>
      </c>
      <c r="G694" s="5">
        <v>326.7</v>
      </c>
    </row>
    <row r="695" spans="1:7">
      <c r="A695" s="60">
        <v>43348</v>
      </c>
      <c r="B695" s="11" t="s">
        <v>1135</v>
      </c>
      <c r="C695" s="1" t="s">
        <v>1136</v>
      </c>
      <c r="D695" s="38" t="s">
        <v>1137</v>
      </c>
      <c r="E695" s="7" t="s">
        <v>63</v>
      </c>
      <c r="F695" s="24">
        <v>5221.0200000000004</v>
      </c>
      <c r="G695" s="5">
        <v>6317.4342000000006</v>
      </c>
    </row>
    <row r="696" spans="1:7">
      <c r="A696" s="60">
        <v>43348</v>
      </c>
      <c r="B696" s="61" t="s">
        <v>923</v>
      </c>
      <c r="C696" s="1" t="s">
        <v>924</v>
      </c>
      <c r="D696" s="38" t="s">
        <v>1137</v>
      </c>
      <c r="E696" s="7" t="s">
        <v>63</v>
      </c>
      <c r="F696" s="24">
        <v>2000</v>
      </c>
      <c r="G696" s="5">
        <v>2420</v>
      </c>
    </row>
    <row r="697" spans="1:7">
      <c r="A697" s="4">
        <v>43348</v>
      </c>
      <c r="B697" s="2" t="s">
        <v>1138</v>
      </c>
      <c r="C697" s="1" t="s">
        <v>733</v>
      </c>
      <c r="D697" s="38" t="s">
        <v>1139</v>
      </c>
      <c r="E697" s="7" t="s">
        <v>63</v>
      </c>
      <c r="F697" s="24">
        <v>4416</v>
      </c>
      <c r="G697" s="5">
        <v>5343.36</v>
      </c>
    </row>
    <row r="698" spans="1:7">
      <c r="A698" s="4">
        <v>43348</v>
      </c>
      <c r="B698" s="2" t="s">
        <v>615</v>
      </c>
      <c r="C698" s="1" t="s">
        <v>616</v>
      </c>
      <c r="D698" s="38" t="s">
        <v>1115</v>
      </c>
      <c r="E698" s="7" t="s">
        <v>63</v>
      </c>
      <c r="F698" s="24">
        <v>125</v>
      </c>
      <c r="G698" s="5">
        <v>151.25</v>
      </c>
    </row>
    <row r="699" spans="1:7">
      <c r="A699" s="4">
        <v>43348</v>
      </c>
      <c r="B699" s="9" t="s">
        <v>1009</v>
      </c>
      <c r="C699" s="1" t="s">
        <v>612</v>
      </c>
      <c r="D699" s="38" t="s">
        <v>1115</v>
      </c>
      <c r="E699" s="7" t="s">
        <v>63</v>
      </c>
      <c r="F699" s="24">
        <v>250</v>
      </c>
      <c r="G699" s="5">
        <v>250</v>
      </c>
    </row>
    <row r="700" spans="1:7">
      <c r="A700" s="4">
        <v>43348</v>
      </c>
      <c r="B700" s="61" t="s">
        <v>1007</v>
      </c>
      <c r="C700" s="1" t="s">
        <v>846</v>
      </c>
      <c r="D700" s="38" t="s">
        <v>1140</v>
      </c>
      <c r="E700" s="7" t="s">
        <v>63</v>
      </c>
      <c r="F700" s="24">
        <v>165.36</v>
      </c>
      <c r="G700" s="5">
        <v>198.12</v>
      </c>
    </row>
    <row r="701" spans="1:7">
      <c r="A701" s="26">
        <v>43349</v>
      </c>
      <c r="B701" s="17" t="s">
        <v>117</v>
      </c>
      <c r="C701" s="7" t="s">
        <v>118</v>
      </c>
      <c r="D701" s="95" t="s">
        <v>125</v>
      </c>
      <c r="E701" s="7" t="s">
        <v>90</v>
      </c>
      <c r="F701" s="30">
        <v>1100</v>
      </c>
      <c r="G701" s="5">
        <f>SUM(F701*1.21)</f>
        <v>1331</v>
      </c>
    </row>
    <row r="702" spans="1:7">
      <c r="A702" s="26">
        <v>43349</v>
      </c>
      <c r="B702" s="17" t="s">
        <v>235</v>
      </c>
      <c r="C702" s="18" t="s">
        <v>236</v>
      </c>
      <c r="D702" s="90" t="s">
        <v>366</v>
      </c>
      <c r="E702" s="7" t="s">
        <v>63</v>
      </c>
      <c r="F702" s="27">
        <v>1071</v>
      </c>
      <c r="G702" s="5">
        <f>SUM(F702*1.21)</f>
        <v>1295.9099999999999</v>
      </c>
    </row>
    <row r="703" spans="1:7">
      <c r="A703" s="4">
        <v>43349</v>
      </c>
      <c r="B703" s="2" t="s">
        <v>824</v>
      </c>
      <c r="C703" s="1" t="s">
        <v>825</v>
      </c>
      <c r="D703" s="38" t="s">
        <v>1141</v>
      </c>
      <c r="E703" s="7" t="s">
        <v>63</v>
      </c>
      <c r="F703" s="24">
        <v>125</v>
      </c>
      <c r="G703" s="5">
        <v>151.25</v>
      </c>
    </row>
    <row r="704" spans="1:7">
      <c r="A704" s="4">
        <v>43349</v>
      </c>
      <c r="B704" s="11" t="s">
        <v>824</v>
      </c>
      <c r="C704" s="1" t="s">
        <v>825</v>
      </c>
      <c r="D704" s="38" t="s">
        <v>1142</v>
      </c>
      <c r="E704" s="7" t="s">
        <v>63</v>
      </c>
      <c r="F704" s="24">
        <v>125</v>
      </c>
      <c r="G704" s="5">
        <v>151.25</v>
      </c>
    </row>
    <row r="705" spans="1:7">
      <c r="A705" s="4">
        <v>43349</v>
      </c>
      <c r="B705" s="61" t="s">
        <v>1143</v>
      </c>
      <c r="C705" s="1" t="s">
        <v>877</v>
      </c>
      <c r="D705" s="38" t="s">
        <v>1144</v>
      </c>
      <c r="E705" s="7" t="s">
        <v>63</v>
      </c>
      <c r="F705" s="24">
        <v>426</v>
      </c>
      <c r="G705" s="5">
        <v>515.46</v>
      </c>
    </row>
    <row r="706" spans="1:7">
      <c r="A706" s="4">
        <v>43349</v>
      </c>
      <c r="B706" s="61" t="s">
        <v>1145</v>
      </c>
      <c r="C706" s="1" t="s">
        <v>493</v>
      </c>
      <c r="D706" s="38" t="s">
        <v>533</v>
      </c>
      <c r="E706" s="7" t="s">
        <v>63</v>
      </c>
      <c r="F706" s="24">
        <v>743.8</v>
      </c>
      <c r="G706" s="5">
        <v>899.99799999999993</v>
      </c>
    </row>
    <row r="707" spans="1:7">
      <c r="A707" s="4">
        <v>43349</v>
      </c>
      <c r="B707" s="61" t="s">
        <v>1146</v>
      </c>
      <c r="C707" s="1" t="s">
        <v>1147</v>
      </c>
      <c r="D707" s="38" t="s">
        <v>1148</v>
      </c>
      <c r="E707" s="7" t="s">
        <v>63</v>
      </c>
      <c r="F707" s="24">
        <v>121.79</v>
      </c>
      <c r="G707" s="5">
        <v>147.36590000000001</v>
      </c>
    </row>
    <row r="708" spans="1:7">
      <c r="A708" s="26">
        <v>43349</v>
      </c>
      <c r="B708" s="61" t="s">
        <v>1149</v>
      </c>
      <c r="C708" s="50" t="s">
        <v>514</v>
      </c>
      <c r="D708" s="90" t="s">
        <v>1150</v>
      </c>
      <c r="E708" s="7" t="s">
        <v>63</v>
      </c>
      <c r="F708" s="24">
        <v>41.89</v>
      </c>
      <c r="G708" s="5">
        <v>50.686900000000001</v>
      </c>
    </row>
    <row r="709" spans="1:7">
      <c r="A709" s="4">
        <v>43349</v>
      </c>
      <c r="B709" s="61" t="s">
        <v>1151</v>
      </c>
      <c r="C709" s="1" t="s">
        <v>1152</v>
      </c>
      <c r="D709" s="38" t="s">
        <v>1153</v>
      </c>
      <c r="E709" s="7" t="s">
        <v>63</v>
      </c>
      <c r="F709" s="24">
        <v>1280</v>
      </c>
      <c r="G709" s="5">
        <v>1548.8</v>
      </c>
    </row>
    <row r="710" spans="1:7">
      <c r="A710" s="4">
        <v>43349</v>
      </c>
      <c r="B710" s="61" t="s">
        <v>1154</v>
      </c>
      <c r="C710" s="1" t="s">
        <v>661</v>
      </c>
      <c r="D710" s="38" t="s">
        <v>1155</v>
      </c>
      <c r="E710" s="7" t="s">
        <v>63</v>
      </c>
      <c r="F710" s="24">
        <v>23</v>
      </c>
      <c r="G710" s="5">
        <v>25.3</v>
      </c>
    </row>
    <row r="711" spans="1:7">
      <c r="A711" s="4">
        <v>43349</v>
      </c>
      <c r="B711" s="11" t="s">
        <v>889</v>
      </c>
      <c r="C711" s="1" t="s">
        <v>890</v>
      </c>
      <c r="D711" s="38" t="s">
        <v>1156</v>
      </c>
      <c r="E711" s="7" t="s">
        <v>63</v>
      </c>
      <c r="F711" s="3">
        <v>308</v>
      </c>
      <c r="G711" s="5">
        <v>372.68</v>
      </c>
    </row>
    <row r="712" spans="1:7">
      <c r="A712" s="4">
        <v>43350</v>
      </c>
      <c r="B712" s="61" t="s">
        <v>1157</v>
      </c>
      <c r="C712" s="1" t="s">
        <v>1158</v>
      </c>
      <c r="D712" s="37" t="s">
        <v>1159</v>
      </c>
      <c r="E712" s="7" t="s">
        <v>63</v>
      </c>
      <c r="F712" s="3">
        <v>4730</v>
      </c>
      <c r="G712" s="5">
        <v>5723.3</v>
      </c>
    </row>
    <row r="713" spans="1:7">
      <c r="A713" s="4">
        <v>43350</v>
      </c>
      <c r="B713" s="61" t="s">
        <v>1160</v>
      </c>
      <c r="C713" s="1" t="s">
        <v>412</v>
      </c>
      <c r="D713" s="38" t="s">
        <v>1161</v>
      </c>
      <c r="E713" s="7" t="s">
        <v>63</v>
      </c>
      <c r="F713" s="3">
        <v>3010</v>
      </c>
      <c r="G713" s="5">
        <v>3642.1</v>
      </c>
    </row>
    <row r="714" spans="1:7">
      <c r="A714" s="4">
        <v>43355</v>
      </c>
      <c r="B714" s="61" t="s">
        <v>1058</v>
      </c>
      <c r="C714" s="1" t="s">
        <v>1059</v>
      </c>
      <c r="D714" s="38" t="s">
        <v>1162</v>
      </c>
      <c r="E714" s="7" t="s">
        <v>63</v>
      </c>
      <c r="F714" s="3">
        <v>2810</v>
      </c>
      <c r="G714" s="5">
        <v>3400.1</v>
      </c>
    </row>
    <row r="715" spans="1:7">
      <c r="A715" s="4">
        <v>43355</v>
      </c>
      <c r="B715" s="61" t="s">
        <v>1163</v>
      </c>
      <c r="C715" s="1" t="s">
        <v>1164</v>
      </c>
      <c r="D715" s="38" t="s">
        <v>1121</v>
      </c>
      <c r="E715" s="7" t="s">
        <v>63</v>
      </c>
      <c r="F715" s="3">
        <v>1139.42</v>
      </c>
      <c r="G715" s="5">
        <v>1139.42</v>
      </c>
    </row>
    <row r="716" spans="1:7">
      <c r="A716" s="4">
        <v>43355</v>
      </c>
      <c r="B716" s="61" t="s">
        <v>1165</v>
      </c>
      <c r="C716" s="1" t="s">
        <v>526</v>
      </c>
      <c r="D716" s="38" t="s">
        <v>1166</v>
      </c>
      <c r="E716" s="7" t="s">
        <v>63</v>
      </c>
      <c r="F716" s="3">
        <v>924.4</v>
      </c>
      <c r="G716" s="5">
        <v>1118.5239999999999</v>
      </c>
    </row>
    <row r="717" spans="1:7">
      <c r="A717" s="4">
        <v>43355</v>
      </c>
      <c r="B717" s="61" t="s">
        <v>913</v>
      </c>
      <c r="C717" s="1" t="s">
        <v>252</v>
      </c>
      <c r="D717" s="38" t="s">
        <v>1167</v>
      </c>
      <c r="E717" s="7" t="s">
        <v>63</v>
      </c>
      <c r="F717" s="3">
        <v>146.4</v>
      </c>
      <c r="G717" s="5">
        <v>177.14400000000001</v>
      </c>
    </row>
    <row r="718" spans="1:7">
      <c r="A718" s="4">
        <v>43355</v>
      </c>
      <c r="B718" s="61" t="s">
        <v>913</v>
      </c>
      <c r="C718" s="1" t="s">
        <v>252</v>
      </c>
      <c r="D718" s="38" t="s">
        <v>1168</v>
      </c>
      <c r="E718" s="7" t="s">
        <v>63</v>
      </c>
      <c r="F718" s="3">
        <v>180</v>
      </c>
      <c r="G718" s="5">
        <v>217.79999999999998</v>
      </c>
    </row>
    <row r="719" spans="1:7">
      <c r="A719" s="4">
        <v>43355</v>
      </c>
      <c r="B719" s="61" t="s">
        <v>1169</v>
      </c>
      <c r="C719" s="1" t="s">
        <v>1170</v>
      </c>
      <c r="D719" s="38" t="s">
        <v>1171</v>
      </c>
      <c r="E719" s="7" t="s">
        <v>63</v>
      </c>
      <c r="F719" s="24">
        <v>13552</v>
      </c>
      <c r="G719" s="5">
        <v>16397.919999999998</v>
      </c>
    </row>
    <row r="720" spans="1:7">
      <c r="A720" s="4">
        <v>43355</v>
      </c>
      <c r="B720" s="61" t="s">
        <v>1172</v>
      </c>
      <c r="C720" s="1" t="s">
        <v>1173</v>
      </c>
      <c r="D720" s="38" t="s">
        <v>1174</v>
      </c>
      <c r="E720" s="7" t="s">
        <v>63</v>
      </c>
      <c r="F720" s="24">
        <v>8822</v>
      </c>
      <c r="G720" s="5">
        <v>10674.619999999999</v>
      </c>
    </row>
    <row r="721" spans="1:7">
      <c r="A721" s="4">
        <v>43355</v>
      </c>
      <c r="B721" s="61" t="s">
        <v>1062</v>
      </c>
      <c r="C721" s="1" t="s">
        <v>386</v>
      </c>
      <c r="D721" s="38" t="s">
        <v>1175</v>
      </c>
      <c r="E721" s="7" t="s">
        <v>63</v>
      </c>
      <c r="F721" s="24">
        <v>460</v>
      </c>
      <c r="G721" s="5">
        <v>556.6</v>
      </c>
    </row>
    <row r="722" spans="1:7">
      <c r="A722" s="26">
        <v>43356</v>
      </c>
      <c r="B722" s="9" t="s">
        <v>367</v>
      </c>
      <c r="C722" s="7" t="s">
        <v>368</v>
      </c>
      <c r="D722" s="95" t="s">
        <v>160</v>
      </c>
      <c r="E722" s="7" t="s">
        <v>90</v>
      </c>
      <c r="F722" s="30">
        <v>600</v>
      </c>
      <c r="G722" s="5">
        <f>SUM(F722*1.21)</f>
        <v>726</v>
      </c>
    </row>
    <row r="723" spans="1:7">
      <c r="A723" s="4">
        <v>43356</v>
      </c>
      <c r="B723" s="61" t="s">
        <v>1176</v>
      </c>
      <c r="C723" s="1" t="s">
        <v>315</v>
      </c>
      <c r="D723" s="38" t="s">
        <v>1177</v>
      </c>
      <c r="E723" s="7" t="s">
        <v>63</v>
      </c>
      <c r="F723" s="3">
        <v>158</v>
      </c>
      <c r="G723" s="5">
        <v>191.18</v>
      </c>
    </row>
    <row r="724" spans="1:7">
      <c r="A724" s="4">
        <v>43356</v>
      </c>
      <c r="B724" s="61" t="s">
        <v>1178</v>
      </c>
      <c r="C724" s="1" t="s">
        <v>1179</v>
      </c>
      <c r="D724" s="38" t="s">
        <v>1180</v>
      </c>
      <c r="E724" s="7" t="s">
        <v>63</v>
      </c>
      <c r="F724" s="3">
        <v>900</v>
      </c>
      <c r="G724" s="5">
        <v>1089</v>
      </c>
    </row>
    <row r="725" spans="1:7">
      <c r="A725" s="26">
        <v>43360</v>
      </c>
      <c r="B725" s="17" t="s">
        <v>369</v>
      </c>
      <c r="C725" s="7" t="s">
        <v>370</v>
      </c>
      <c r="D725" s="95" t="s">
        <v>104</v>
      </c>
      <c r="E725" s="7" t="s">
        <v>90</v>
      </c>
      <c r="F725" s="30">
        <v>300</v>
      </c>
      <c r="G725" s="5">
        <f t="shared" ref="G725:G730" si="7">SUM(F725*1.21)</f>
        <v>363</v>
      </c>
    </row>
    <row r="726" spans="1:7">
      <c r="A726" s="26">
        <v>43360</v>
      </c>
      <c r="B726" s="17" t="s">
        <v>371</v>
      </c>
      <c r="C726" s="7" t="s">
        <v>372</v>
      </c>
      <c r="D726" s="95" t="s">
        <v>104</v>
      </c>
      <c r="E726" s="7" t="s">
        <v>90</v>
      </c>
      <c r="F726" s="30">
        <v>150</v>
      </c>
      <c r="G726" s="5">
        <f t="shared" si="7"/>
        <v>181.5</v>
      </c>
    </row>
    <row r="727" spans="1:7">
      <c r="A727" s="26">
        <v>43360</v>
      </c>
      <c r="B727" s="17" t="s">
        <v>373</v>
      </c>
      <c r="C727" s="7" t="s">
        <v>374</v>
      </c>
      <c r="D727" s="95" t="s">
        <v>104</v>
      </c>
      <c r="E727" s="7" t="s">
        <v>90</v>
      </c>
      <c r="F727" s="30">
        <v>300</v>
      </c>
      <c r="G727" s="5">
        <f t="shared" si="7"/>
        <v>363</v>
      </c>
    </row>
    <row r="728" spans="1:7">
      <c r="A728" s="26">
        <v>43360</v>
      </c>
      <c r="B728" s="17" t="s">
        <v>375</v>
      </c>
      <c r="C728" s="7" t="s">
        <v>376</v>
      </c>
      <c r="D728" s="95" t="s">
        <v>104</v>
      </c>
      <c r="E728" s="7" t="s">
        <v>90</v>
      </c>
      <c r="F728" s="30">
        <v>150</v>
      </c>
      <c r="G728" s="5">
        <f t="shared" si="7"/>
        <v>181.5</v>
      </c>
    </row>
    <row r="729" spans="1:7">
      <c r="A729" s="26">
        <v>43360</v>
      </c>
      <c r="B729" s="17" t="s">
        <v>377</v>
      </c>
      <c r="C729" s="7" t="s">
        <v>378</v>
      </c>
      <c r="D729" s="95" t="s">
        <v>104</v>
      </c>
      <c r="E729" s="7" t="s">
        <v>90</v>
      </c>
      <c r="F729" s="30">
        <v>300</v>
      </c>
      <c r="G729" s="5">
        <f t="shared" si="7"/>
        <v>363</v>
      </c>
    </row>
    <row r="730" spans="1:7">
      <c r="A730" s="26">
        <v>43360</v>
      </c>
      <c r="B730" s="17" t="s">
        <v>379</v>
      </c>
      <c r="C730" s="7" t="s">
        <v>380</v>
      </c>
      <c r="D730" s="95" t="s">
        <v>104</v>
      </c>
      <c r="E730" s="7" t="s">
        <v>90</v>
      </c>
      <c r="F730" s="30">
        <v>300</v>
      </c>
      <c r="G730" s="5">
        <f t="shared" si="7"/>
        <v>363</v>
      </c>
    </row>
    <row r="731" spans="1:7">
      <c r="A731" s="4">
        <v>43360</v>
      </c>
      <c r="B731" s="61" t="s">
        <v>1181</v>
      </c>
      <c r="C731" s="1" t="s">
        <v>532</v>
      </c>
      <c r="D731" s="38" t="s">
        <v>1182</v>
      </c>
      <c r="E731" s="7" t="s">
        <v>63</v>
      </c>
      <c r="F731" s="3">
        <v>129</v>
      </c>
      <c r="G731" s="5">
        <v>156.09</v>
      </c>
    </row>
    <row r="732" spans="1:7">
      <c r="A732" s="4">
        <v>43360</v>
      </c>
      <c r="B732" s="61" t="s">
        <v>1183</v>
      </c>
      <c r="C732" s="1" t="s">
        <v>971</v>
      </c>
      <c r="D732" s="38" t="s">
        <v>1184</v>
      </c>
      <c r="E732" s="7" t="s">
        <v>63</v>
      </c>
      <c r="F732" s="3">
        <v>2713</v>
      </c>
      <c r="G732" s="5">
        <v>3282.73</v>
      </c>
    </row>
    <row r="733" spans="1:7">
      <c r="A733" s="4">
        <v>43360</v>
      </c>
      <c r="B733" s="61" t="s">
        <v>1185</v>
      </c>
      <c r="C733" s="1" t="s">
        <v>1186</v>
      </c>
      <c r="D733" s="38" t="s">
        <v>1187</v>
      </c>
      <c r="E733" s="7" t="s">
        <v>63</v>
      </c>
      <c r="F733" s="3">
        <v>550</v>
      </c>
      <c r="G733" s="5">
        <v>665.5</v>
      </c>
    </row>
    <row r="734" spans="1:7">
      <c r="A734" s="4">
        <v>43360</v>
      </c>
      <c r="B734" s="61" t="s">
        <v>1188</v>
      </c>
      <c r="C734" s="1" t="s">
        <v>271</v>
      </c>
      <c r="D734" s="38" t="s">
        <v>1189</v>
      </c>
      <c r="E734" s="7" t="s">
        <v>63</v>
      </c>
      <c r="F734" s="3">
        <v>20</v>
      </c>
      <c r="G734" s="5">
        <v>24.2</v>
      </c>
    </row>
    <row r="735" spans="1:7">
      <c r="A735" s="14">
        <v>43360</v>
      </c>
      <c r="B735" s="69" t="s">
        <v>1188</v>
      </c>
      <c r="C735" s="1" t="s">
        <v>271</v>
      </c>
      <c r="D735" s="79" t="s">
        <v>1189</v>
      </c>
      <c r="E735" s="7" t="s">
        <v>63</v>
      </c>
      <c r="F735" s="3">
        <v>185.7</v>
      </c>
      <c r="G735" s="5">
        <v>224.69699999999997</v>
      </c>
    </row>
    <row r="736" spans="1:7">
      <c r="A736" s="4">
        <v>43360</v>
      </c>
      <c r="B736" s="61" t="s">
        <v>1098</v>
      </c>
      <c r="C736" s="1" t="s">
        <v>65</v>
      </c>
      <c r="D736" s="38" t="s">
        <v>1190</v>
      </c>
      <c r="E736" s="7" t="s">
        <v>63</v>
      </c>
      <c r="F736" s="24">
        <v>2294.11</v>
      </c>
      <c r="G736" s="5">
        <v>2775.8731000000002</v>
      </c>
    </row>
    <row r="737" spans="1:7">
      <c r="A737" s="4">
        <v>43360</v>
      </c>
      <c r="B737" s="61" t="s">
        <v>1098</v>
      </c>
      <c r="C737" s="1" t="s">
        <v>65</v>
      </c>
      <c r="D737" s="38" t="s">
        <v>1191</v>
      </c>
      <c r="E737" s="7" t="s">
        <v>63</v>
      </c>
      <c r="F737" s="24">
        <v>720.72</v>
      </c>
      <c r="G737" s="5">
        <v>872.07119999999998</v>
      </c>
    </row>
    <row r="738" spans="1:7">
      <c r="A738" s="4">
        <v>43360</v>
      </c>
      <c r="B738" s="61" t="s">
        <v>1098</v>
      </c>
      <c r="C738" s="1" t="s">
        <v>65</v>
      </c>
      <c r="D738" s="38" t="s">
        <v>1192</v>
      </c>
      <c r="E738" s="7" t="s">
        <v>63</v>
      </c>
      <c r="F738" s="3">
        <v>468.95</v>
      </c>
      <c r="G738" s="5">
        <v>567.42949999999996</v>
      </c>
    </row>
    <row r="739" spans="1:7">
      <c r="A739" s="4">
        <v>43360</v>
      </c>
      <c r="B739" s="61" t="s">
        <v>1193</v>
      </c>
      <c r="C739" s="1" t="s">
        <v>1194</v>
      </c>
      <c r="D739" s="38" t="s">
        <v>1195</v>
      </c>
      <c r="E739" s="7" t="s">
        <v>63</v>
      </c>
      <c r="F739" s="3">
        <v>360</v>
      </c>
      <c r="G739" s="5">
        <v>435.59999999999997</v>
      </c>
    </row>
    <row r="740" spans="1:7">
      <c r="A740" s="4">
        <v>43360</v>
      </c>
      <c r="B740" s="61" t="s">
        <v>1196</v>
      </c>
      <c r="C740" s="1" t="s">
        <v>1197</v>
      </c>
      <c r="D740" s="38" t="s">
        <v>1187</v>
      </c>
      <c r="E740" s="7" t="s">
        <v>63</v>
      </c>
      <c r="F740" s="3">
        <v>250</v>
      </c>
      <c r="G740" s="5">
        <v>302.5</v>
      </c>
    </row>
    <row r="741" spans="1:7">
      <c r="A741" s="15">
        <v>43361</v>
      </c>
      <c r="B741" s="17" t="s">
        <v>381</v>
      </c>
      <c r="C741" s="18" t="s">
        <v>382</v>
      </c>
      <c r="D741" s="101" t="s">
        <v>383</v>
      </c>
      <c r="E741" s="7" t="s">
        <v>63</v>
      </c>
      <c r="F741" s="24">
        <v>1237.17</v>
      </c>
      <c r="G741" s="5">
        <f>SUM(F741*1.21)</f>
        <v>1496.9757</v>
      </c>
    </row>
    <row r="742" spans="1:7">
      <c r="A742" s="4">
        <v>43361</v>
      </c>
      <c r="B742" s="61" t="s">
        <v>1149</v>
      </c>
      <c r="C742" s="50" t="s">
        <v>514</v>
      </c>
      <c r="D742" s="90" t="s">
        <v>1198</v>
      </c>
      <c r="E742" s="7" t="s">
        <v>63</v>
      </c>
      <c r="F742" s="3">
        <v>87.29</v>
      </c>
      <c r="G742" s="5">
        <v>105.62090000000001</v>
      </c>
    </row>
    <row r="743" spans="1:7">
      <c r="A743" s="4">
        <v>43361</v>
      </c>
      <c r="B743" s="61" t="s">
        <v>1114</v>
      </c>
      <c r="C743" s="50" t="s">
        <v>500</v>
      </c>
      <c r="D743" s="90" t="s">
        <v>1198</v>
      </c>
      <c r="E743" s="7" t="s">
        <v>63</v>
      </c>
      <c r="F743" s="3">
        <v>30.78</v>
      </c>
      <c r="G743" s="5">
        <v>37.2438</v>
      </c>
    </row>
    <row r="744" spans="1:7" ht="15" customHeight="1">
      <c r="A744" s="4">
        <v>43361</v>
      </c>
      <c r="B744" s="61" t="s">
        <v>1079</v>
      </c>
      <c r="C744" s="1" t="s">
        <v>503</v>
      </c>
      <c r="D744" s="38" t="s">
        <v>1199</v>
      </c>
      <c r="E744" s="7" t="s">
        <v>63</v>
      </c>
      <c r="F744" s="3">
        <v>403.32</v>
      </c>
      <c r="G744" s="5">
        <v>488.0172</v>
      </c>
    </row>
    <row r="745" spans="1:7">
      <c r="A745" s="4">
        <v>43361</v>
      </c>
      <c r="B745" s="61" t="s">
        <v>1176</v>
      </c>
      <c r="C745" s="1" t="s">
        <v>1200</v>
      </c>
      <c r="D745" s="37" t="s">
        <v>1201</v>
      </c>
      <c r="E745" s="7" t="s">
        <v>63</v>
      </c>
      <c r="F745" s="3">
        <v>1674.8</v>
      </c>
      <c r="G745" s="5">
        <v>2026.5079999999998</v>
      </c>
    </row>
    <row r="746" spans="1:7">
      <c r="A746" s="4">
        <v>43362</v>
      </c>
      <c r="B746" s="66" t="s">
        <v>484</v>
      </c>
      <c r="C746" s="1" t="s">
        <v>485</v>
      </c>
      <c r="D746" s="66" t="s">
        <v>1202</v>
      </c>
      <c r="E746" s="7" t="s">
        <v>63</v>
      </c>
      <c r="F746" s="3">
        <v>65</v>
      </c>
      <c r="G746" s="5">
        <v>78.649999999999991</v>
      </c>
    </row>
    <row r="747" spans="1:7">
      <c r="A747" s="4">
        <v>43362</v>
      </c>
      <c r="B747" s="66" t="s">
        <v>484</v>
      </c>
      <c r="C747" s="1" t="s">
        <v>485</v>
      </c>
      <c r="D747" s="66" t="s">
        <v>1202</v>
      </c>
      <c r="E747" s="7" t="s">
        <v>63</v>
      </c>
      <c r="F747" s="3">
        <v>175</v>
      </c>
      <c r="G747" s="5">
        <v>211.75</v>
      </c>
    </row>
    <row r="748" spans="1:7">
      <c r="A748" s="4">
        <v>43362</v>
      </c>
      <c r="B748" s="66" t="s">
        <v>484</v>
      </c>
      <c r="C748" s="1" t="s">
        <v>485</v>
      </c>
      <c r="D748" s="66" t="s">
        <v>1202</v>
      </c>
      <c r="E748" s="7" t="s">
        <v>63</v>
      </c>
      <c r="F748" s="3">
        <v>12</v>
      </c>
      <c r="G748" s="5">
        <v>14.52</v>
      </c>
    </row>
    <row r="749" spans="1:7">
      <c r="A749" s="4">
        <v>43362</v>
      </c>
      <c r="B749" s="66" t="s">
        <v>879</v>
      </c>
      <c r="C749" s="1" t="s">
        <v>252</v>
      </c>
      <c r="D749" s="66" t="s">
        <v>1203</v>
      </c>
      <c r="E749" s="7" t="s">
        <v>63</v>
      </c>
      <c r="F749" s="3">
        <v>146.4</v>
      </c>
      <c r="G749" s="5">
        <v>177.14400000000001</v>
      </c>
    </row>
    <row r="750" spans="1:7">
      <c r="A750" s="4">
        <v>43362</v>
      </c>
      <c r="B750" s="66" t="s">
        <v>1204</v>
      </c>
      <c r="C750" s="1" t="s">
        <v>1205</v>
      </c>
      <c r="D750" s="66" t="s">
        <v>1206</v>
      </c>
      <c r="E750" s="7" t="s">
        <v>63</v>
      </c>
      <c r="F750" s="3">
        <v>665.76</v>
      </c>
      <c r="G750" s="5">
        <v>805.56959999999992</v>
      </c>
    </row>
    <row r="751" spans="1:7">
      <c r="A751" s="12">
        <v>43362</v>
      </c>
      <c r="B751" s="67" t="s">
        <v>1207</v>
      </c>
      <c r="C751" s="7" t="s">
        <v>1208</v>
      </c>
      <c r="D751" s="67" t="s">
        <v>1209</v>
      </c>
      <c r="E751" s="7" t="s">
        <v>63</v>
      </c>
      <c r="F751" s="3">
        <v>78.25</v>
      </c>
      <c r="G751" s="5">
        <v>94.68249999999999</v>
      </c>
    </row>
    <row r="752" spans="1:7">
      <c r="A752" s="4">
        <v>43362</v>
      </c>
      <c r="B752" s="66" t="s">
        <v>1210</v>
      </c>
      <c r="C752" s="1" t="s">
        <v>1211</v>
      </c>
      <c r="D752" s="66" t="s">
        <v>1212</v>
      </c>
      <c r="E752" s="7" t="s">
        <v>63</v>
      </c>
      <c r="F752" s="3">
        <v>320</v>
      </c>
      <c r="G752" s="5">
        <v>387.2</v>
      </c>
    </row>
    <row r="753" spans="1:7">
      <c r="A753" s="4">
        <v>43362</v>
      </c>
      <c r="B753" s="66" t="s">
        <v>1213</v>
      </c>
      <c r="C753" s="1" t="s">
        <v>1214</v>
      </c>
      <c r="D753" s="66" t="s">
        <v>1215</v>
      </c>
      <c r="E753" s="7" t="s">
        <v>63</v>
      </c>
      <c r="F753" s="3">
        <v>113</v>
      </c>
      <c r="G753" s="5">
        <v>136.72999999999999</v>
      </c>
    </row>
    <row r="754" spans="1:7">
      <c r="A754" s="4">
        <v>43362</v>
      </c>
      <c r="B754" s="66" t="s">
        <v>873</v>
      </c>
      <c r="C754" s="1" t="s">
        <v>874</v>
      </c>
      <c r="D754" s="66" t="s">
        <v>1216</v>
      </c>
      <c r="E754" s="7" t="s">
        <v>63</v>
      </c>
      <c r="F754" s="3">
        <v>864.08</v>
      </c>
      <c r="G754" s="5">
        <v>1045.5368000000001</v>
      </c>
    </row>
    <row r="755" spans="1:7">
      <c r="A755" s="4">
        <v>43362</v>
      </c>
      <c r="B755" s="66" t="s">
        <v>1172</v>
      </c>
      <c r="C755" s="1" t="s">
        <v>1173</v>
      </c>
      <c r="D755" s="66" t="s">
        <v>1217</v>
      </c>
      <c r="E755" s="7" t="s">
        <v>63</v>
      </c>
      <c r="F755" s="3">
        <v>2255</v>
      </c>
      <c r="G755" s="5">
        <v>2728.5499999999997</v>
      </c>
    </row>
    <row r="756" spans="1:7">
      <c r="A756" s="4">
        <v>43362</v>
      </c>
      <c r="B756" s="66" t="s">
        <v>1081</v>
      </c>
      <c r="C756" s="1" t="s">
        <v>988</v>
      </c>
      <c r="D756" s="38" t="s">
        <v>1218</v>
      </c>
      <c r="E756" s="7" t="s">
        <v>63</v>
      </c>
      <c r="F756" s="3">
        <v>150</v>
      </c>
      <c r="G756" s="5">
        <v>181.5</v>
      </c>
    </row>
    <row r="757" spans="1:7">
      <c r="A757" s="4">
        <v>43362</v>
      </c>
      <c r="B757" s="66" t="s">
        <v>666</v>
      </c>
      <c r="C757" s="1" t="s">
        <v>667</v>
      </c>
      <c r="D757" s="66" t="s">
        <v>809</v>
      </c>
      <c r="E757" s="7" t="s">
        <v>63</v>
      </c>
      <c r="F757" s="3">
        <v>123.06</v>
      </c>
      <c r="G757" s="5">
        <v>148.90260000000001</v>
      </c>
    </row>
    <row r="758" spans="1:7">
      <c r="A758" s="4">
        <v>43362</v>
      </c>
      <c r="B758" s="66" t="s">
        <v>1219</v>
      </c>
      <c r="C758" s="1" t="s">
        <v>230</v>
      </c>
      <c r="D758" s="66" t="s">
        <v>1220</v>
      </c>
      <c r="E758" s="7" t="s">
        <v>63</v>
      </c>
      <c r="F758" s="3">
        <v>276</v>
      </c>
      <c r="G758" s="5">
        <v>333.96</v>
      </c>
    </row>
    <row r="759" spans="1:7">
      <c r="A759" s="4">
        <v>43362</v>
      </c>
      <c r="B759" s="66" t="s">
        <v>531</v>
      </c>
      <c r="C759" s="1" t="s">
        <v>532</v>
      </c>
      <c r="D759" s="66" t="s">
        <v>1221</v>
      </c>
      <c r="E759" s="7" t="s">
        <v>63</v>
      </c>
      <c r="F759" s="3">
        <v>48.21</v>
      </c>
      <c r="G759" s="5">
        <v>58.334099999999999</v>
      </c>
    </row>
    <row r="760" spans="1:7">
      <c r="A760" s="4">
        <v>43362</v>
      </c>
      <c r="B760" s="66" t="s">
        <v>531</v>
      </c>
      <c r="C760" s="1" t="s">
        <v>532</v>
      </c>
      <c r="D760" s="66" t="s">
        <v>1222</v>
      </c>
      <c r="E760" s="7" t="s">
        <v>63</v>
      </c>
      <c r="F760" s="24">
        <v>42</v>
      </c>
      <c r="G760" s="5">
        <v>50.82</v>
      </c>
    </row>
    <row r="761" spans="1:7">
      <c r="A761" s="4">
        <v>43362</v>
      </c>
      <c r="B761" s="66" t="s">
        <v>531</v>
      </c>
      <c r="C761" s="1" t="s">
        <v>532</v>
      </c>
      <c r="D761" s="66" t="s">
        <v>1223</v>
      </c>
      <c r="E761" s="7" t="s">
        <v>63</v>
      </c>
      <c r="F761" s="3">
        <v>328.85</v>
      </c>
      <c r="G761" s="5">
        <v>397.9085</v>
      </c>
    </row>
    <row r="762" spans="1:7">
      <c r="A762" s="4">
        <v>43362</v>
      </c>
      <c r="B762" s="66" t="s">
        <v>1224</v>
      </c>
      <c r="C762" s="1" t="s">
        <v>741</v>
      </c>
      <c r="D762" s="66" t="s">
        <v>1225</v>
      </c>
      <c r="E762" s="7" t="s">
        <v>63</v>
      </c>
      <c r="F762" s="3">
        <v>500</v>
      </c>
      <c r="G762" s="5">
        <v>605</v>
      </c>
    </row>
    <row r="763" spans="1:7">
      <c r="A763" s="4">
        <v>43362</v>
      </c>
      <c r="B763" s="66" t="s">
        <v>599</v>
      </c>
      <c r="C763" s="7" t="s">
        <v>600</v>
      </c>
      <c r="D763" s="66" t="s">
        <v>1226</v>
      </c>
      <c r="E763" s="7" t="s">
        <v>63</v>
      </c>
      <c r="F763" s="3">
        <v>250</v>
      </c>
      <c r="G763" s="5">
        <v>302.5</v>
      </c>
    </row>
    <row r="764" spans="1:7">
      <c r="A764" s="4">
        <v>43362</v>
      </c>
      <c r="B764" s="66" t="s">
        <v>385</v>
      </c>
      <c r="C764" s="1" t="s">
        <v>386</v>
      </c>
      <c r="D764" s="66" t="s">
        <v>1227</v>
      </c>
      <c r="E764" s="7" t="s">
        <v>63</v>
      </c>
      <c r="F764" s="3">
        <v>200</v>
      </c>
      <c r="G764" s="5">
        <v>242</v>
      </c>
    </row>
    <row r="765" spans="1:7">
      <c r="A765" s="4">
        <v>43362</v>
      </c>
      <c r="B765" s="2" t="s">
        <v>1228</v>
      </c>
      <c r="C765" s="1" t="s">
        <v>1229</v>
      </c>
      <c r="D765" s="38" t="s">
        <v>1218</v>
      </c>
      <c r="E765" s="7" t="s">
        <v>63</v>
      </c>
      <c r="F765" s="3">
        <v>150</v>
      </c>
      <c r="G765" s="5">
        <v>181.5</v>
      </c>
    </row>
    <row r="766" spans="1:7">
      <c r="A766" s="4">
        <v>43362</v>
      </c>
      <c r="B766" s="11" t="s">
        <v>1058</v>
      </c>
      <c r="C766" s="1" t="s">
        <v>1059</v>
      </c>
      <c r="D766" s="38" t="s">
        <v>1230</v>
      </c>
      <c r="E766" s="7" t="s">
        <v>63</v>
      </c>
      <c r="F766" s="3">
        <v>1655</v>
      </c>
      <c r="G766" s="5">
        <v>2002.55</v>
      </c>
    </row>
    <row r="767" spans="1:7">
      <c r="A767" s="4">
        <v>43363</v>
      </c>
      <c r="B767" s="11" t="s">
        <v>1135</v>
      </c>
      <c r="C767" s="1" t="s">
        <v>1136</v>
      </c>
      <c r="D767" s="38" t="s">
        <v>1231</v>
      </c>
      <c r="E767" s="7" t="s">
        <v>63</v>
      </c>
      <c r="F767" s="3">
        <v>297.52</v>
      </c>
      <c r="G767" s="5">
        <v>359.99919999999997</v>
      </c>
    </row>
    <row r="768" spans="1:7">
      <c r="A768" s="4">
        <v>43363</v>
      </c>
      <c r="B768" s="2" t="s">
        <v>1232</v>
      </c>
      <c r="C768" s="1">
        <v>4037920487</v>
      </c>
      <c r="D768" s="38" t="s">
        <v>1233</v>
      </c>
      <c r="E768" s="7" t="s">
        <v>63</v>
      </c>
      <c r="F768" s="3">
        <v>126</v>
      </c>
      <c r="G768" s="5">
        <v>152.46</v>
      </c>
    </row>
    <row r="769" spans="1:7">
      <c r="A769" s="4">
        <v>43363</v>
      </c>
      <c r="B769" s="61" t="s">
        <v>1234</v>
      </c>
      <c r="C769" s="1" t="s">
        <v>532</v>
      </c>
      <c r="D769" s="38" t="s">
        <v>1235</v>
      </c>
      <c r="E769" s="7" t="s">
        <v>63</v>
      </c>
      <c r="F769" s="13">
        <v>142.91999999999999</v>
      </c>
      <c r="G769" s="6">
        <v>172.93319999999997</v>
      </c>
    </row>
    <row r="770" spans="1:7">
      <c r="A770" s="4">
        <v>43363</v>
      </c>
      <c r="B770" s="61" t="s">
        <v>1236</v>
      </c>
      <c r="C770" s="1" t="s">
        <v>785</v>
      </c>
      <c r="D770" s="38" t="s">
        <v>1237</v>
      </c>
      <c r="E770" s="7" t="s">
        <v>63</v>
      </c>
      <c r="F770" s="3">
        <v>300</v>
      </c>
      <c r="G770" s="5">
        <v>363</v>
      </c>
    </row>
    <row r="771" spans="1:7">
      <c r="A771" s="4">
        <v>43363</v>
      </c>
      <c r="B771" s="61" t="s">
        <v>1193</v>
      </c>
      <c r="C771" s="1" t="s">
        <v>1194</v>
      </c>
      <c r="D771" s="38" t="s">
        <v>1238</v>
      </c>
      <c r="E771" s="7" t="s">
        <v>63</v>
      </c>
      <c r="F771" s="3">
        <v>300</v>
      </c>
      <c r="G771" s="5">
        <v>363</v>
      </c>
    </row>
    <row r="772" spans="1:7">
      <c r="A772" s="12">
        <v>43363</v>
      </c>
      <c r="B772" s="51" t="s">
        <v>990</v>
      </c>
      <c r="C772" s="7" t="s">
        <v>485</v>
      </c>
      <c r="D772" s="37" t="s">
        <v>1239</v>
      </c>
      <c r="E772" s="7" t="s">
        <v>63</v>
      </c>
      <c r="F772" s="3">
        <v>24</v>
      </c>
      <c r="G772" s="5">
        <v>29.04</v>
      </c>
    </row>
    <row r="773" spans="1:7">
      <c r="A773" s="4">
        <v>43364</v>
      </c>
      <c r="B773" s="61" t="s">
        <v>1240</v>
      </c>
      <c r="C773" s="84" t="s">
        <v>1241</v>
      </c>
      <c r="D773" s="38" t="s">
        <v>1148</v>
      </c>
      <c r="E773" s="7" t="s">
        <v>63</v>
      </c>
      <c r="F773" s="24">
        <v>124.08</v>
      </c>
      <c r="G773" s="5">
        <v>148.89599999999999</v>
      </c>
    </row>
    <row r="774" spans="1:7">
      <c r="A774" s="4">
        <v>43364</v>
      </c>
      <c r="B774" s="61" t="s">
        <v>1065</v>
      </c>
      <c r="C774" s="1" t="s">
        <v>195</v>
      </c>
      <c r="D774" s="38" t="s">
        <v>1242</v>
      </c>
      <c r="E774" s="7" t="s">
        <v>63</v>
      </c>
      <c r="F774" s="24">
        <v>200</v>
      </c>
      <c r="G774" s="5">
        <v>242</v>
      </c>
    </row>
    <row r="775" spans="1:7" ht="15" customHeight="1">
      <c r="A775" s="4">
        <v>43364</v>
      </c>
      <c r="B775" s="2" t="s">
        <v>1243</v>
      </c>
      <c r="C775" s="1" t="s">
        <v>258</v>
      </c>
      <c r="D775" s="38" t="s">
        <v>1244</v>
      </c>
      <c r="E775" s="7" t="s">
        <v>63</v>
      </c>
      <c r="F775" s="3">
        <v>363.43</v>
      </c>
      <c r="G775" s="5">
        <v>439.75029999999998</v>
      </c>
    </row>
    <row r="776" spans="1:7">
      <c r="A776" s="4">
        <v>43368</v>
      </c>
      <c r="B776" s="76" t="s">
        <v>1069</v>
      </c>
      <c r="C776" s="1" t="s">
        <v>904</v>
      </c>
      <c r="D776" s="103" t="s">
        <v>1245</v>
      </c>
      <c r="E776" s="7" t="s">
        <v>63</v>
      </c>
      <c r="F776" s="3">
        <v>228.29</v>
      </c>
      <c r="G776" s="5">
        <v>276.23089999999996</v>
      </c>
    </row>
    <row r="777" spans="1:7">
      <c r="A777" s="4">
        <v>43368</v>
      </c>
      <c r="B777" s="9" t="s">
        <v>1071</v>
      </c>
      <c r="C777" s="1" t="s">
        <v>752</v>
      </c>
      <c r="D777" s="38" t="s">
        <v>1246</v>
      </c>
      <c r="E777" s="7" t="s">
        <v>63</v>
      </c>
      <c r="F777" s="3">
        <v>120</v>
      </c>
      <c r="G777" s="5">
        <v>145.19999999999999</v>
      </c>
    </row>
    <row r="778" spans="1:7">
      <c r="A778" s="4">
        <v>43369</v>
      </c>
      <c r="B778" s="61" t="s">
        <v>636</v>
      </c>
      <c r="C778" s="1" t="s">
        <v>637</v>
      </c>
      <c r="D778" s="38" t="s">
        <v>960</v>
      </c>
      <c r="E778" s="7" t="s">
        <v>63</v>
      </c>
      <c r="F778" s="3">
        <v>3600</v>
      </c>
      <c r="G778" s="5">
        <v>4356</v>
      </c>
    </row>
    <row r="779" spans="1:7">
      <c r="A779" s="4">
        <v>43369</v>
      </c>
      <c r="B779" s="61" t="s">
        <v>934</v>
      </c>
      <c r="C779" s="84" t="s">
        <v>935</v>
      </c>
      <c r="D779" s="38" t="s">
        <v>936</v>
      </c>
      <c r="E779" s="7" t="s">
        <v>63</v>
      </c>
      <c r="F779" s="3">
        <v>525</v>
      </c>
      <c r="G779" s="5">
        <v>525</v>
      </c>
    </row>
    <row r="780" spans="1:7">
      <c r="A780" s="26">
        <v>43370</v>
      </c>
      <c r="B780" s="61" t="s">
        <v>1058</v>
      </c>
      <c r="C780" s="50" t="s">
        <v>1059</v>
      </c>
      <c r="D780" s="90" t="s">
        <v>1247</v>
      </c>
      <c r="E780" s="7" t="s">
        <v>63</v>
      </c>
      <c r="F780" s="3">
        <v>2487.5</v>
      </c>
      <c r="G780" s="6">
        <v>3009.875</v>
      </c>
    </row>
    <row r="781" spans="1:7">
      <c r="A781" s="4">
        <v>43370</v>
      </c>
      <c r="B781" s="61" t="s">
        <v>946</v>
      </c>
      <c r="C781" s="1" t="s">
        <v>680</v>
      </c>
      <c r="D781" s="38" t="s">
        <v>1248</v>
      </c>
      <c r="E781" s="7" t="s">
        <v>63</v>
      </c>
      <c r="F781" s="3">
        <v>409.32</v>
      </c>
      <c r="G781" s="5">
        <v>495.27719999999999</v>
      </c>
    </row>
    <row r="782" spans="1:7">
      <c r="A782" s="4">
        <v>43370</v>
      </c>
      <c r="B782" s="70" t="s">
        <v>953</v>
      </c>
      <c r="C782" s="1" t="s">
        <v>508</v>
      </c>
      <c r="D782" s="38" t="s">
        <v>1249</v>
      </c>
      <c r="E782" s="7" t="s">
        <v>63</v>
      </c>
      <c r="F782" s="3">
        <v>387.5</v>
      </c>
      <c r="G782" s="6">
        <v>468.875</v>
      </c>
    </row>
    <row r="783" spans="1:7">
      <c r="A783" s="4">
        <v>43370</v>
      </c>
      <c r="B783" s="51" t="s">
        <v>1250</v>
      </c>
      <c r="C783" s="1" t="s">
        <v>1251</v>
      </c>
      <c r="D783" s="38" t="s">
        <v>1252</v>
      </c>
      <c r="E783" s="7" t="s">
        <v>63</v>
      </c>
      <c r="F783" s="19">
        <v>1650</v>
      </c>
      <c r="G783" s="5">
        <v>1996.5</v>
      </c>
    </row>
    <row r="784" spans="1:7">
      <c r="A784" s="4">
        <v>43370</v>
      </c>
      <c r="B784" s="51" t="s">
        <v>1020</v>
      </c>
      <c r="C784" s="84" t="s">
        <v>1021</v>
      </c>
      <c r="D784" s="38" t="s">
        <v>1253</v>
      </c>
      <c r="E784" s="7" t="s">
        <v>63</v>
      </c>
      <c r="F784" s="3">
        <v>712.76</v>
      </c>
      <c r="G784" s="5">
        <v>862.43959999999993</v>
      </c>
    </row>
    <row r="785" spans="1:7">
      <c r="A785" s="4">
        <v>43370</v>
      </c>
      <c r="B785" s="61" t="s">
        <v>1089</v>
      </c>
      <c r="C785" s="1" t="s">
        <v>1090</v>
      </c>
      <c r="D785" s="38" t="s">
        <v>1254</v>
      </c>
      <c r="E785" s="7" t="s">
        <v>63</v>
      </c>
      <c r="F785" s="3">
        <v>1000</v>
      </c>
      <c r="G785" s="5">
        <v>1210</v>
      </c>
    </row>
    <row r="786" spans="1:7" ht="30">
      <c r="A786" s="15">
        <v>43374</v>
      </c>
      <c r="B786" s="9" t="s">
        <v>385</v>
      </c>
      <c r="C786" s="7" t="s">
        <v>386</v>
      </c>
      <c r="D786" s="92" t="s">
        <v>387</v>
      </c>
      <c r="E786" s="1" t="s">
        <v>198</v>
      </c>
      <c r="F786" s="24">
        <v>72400</v>
      </c>
      <c r="G786" s="5">
        <f>SUM(F786*1.21)</f>
        <v>87604</v>
      </c>
    </row>
    <row r="787" spans="1:7">
      <c r="A787" s="15">
        <v>43374</v>
      </c>
      <c r="B787" s="17" t="s">
        <v>388</v>
      </c>
      <c r="C787" s="18" t="s">
        <v>389</v>
      </c>
      <c r="D787" s="90" t="s">
        <v>390</v>
      </c>
      <c r="E787" s="7" t="s">
        <v>90</v>
      </c>
      <c r="F787" s="24">
        <v>60000</v>
      </c>
      <c r="G787" s="5">
        <f>SUM(F787*1.21)</f>
        <v>72600</v>
      </c>
    </row>
    <row r="788" spans="1:7">
      <c r="A788" s="15">
        <v>43374</v>
      </c>
      <c r="B788" s="9" t="s">
        <v>385</v>
      </c>
      <c r="C788" s="7" t="s">
        <v>386</v>
      </c>
      <c r="D788" s="95" t="s">
        <v>478</v>
      </c>
      <c r="E788" s="7" t="s">
        <v>198</v>
      </c>
      <c r="F788" s="24">
        <v>75900</v>
      </c>
      <c r="G788" s="5">
        <f>SUM(F788*1.21)</f>
        <v>91839</v>
      </c>
    </row>
    <row r="789" spans="1:7" ht="30">
      <c r="A789" s="15">
        <v>43374</v>
      </c>
      <c r="B789" s="9" t="s">
        <v>381</v>
      </c>
      <c r="C789" s="18" t="s">
        <v>382</v>
      </c>
      <c r="D789" s="101" t="s">
        <v>391</v>
      </c>
      <c r="E789" s="7" t="s">
        <v>198</v>
      </c>
      <c r="F789" s="24">
        <v>32970</v>
      </c>
      <c r="G789" s="5">
        <f>SUM(F789*1.21)</f>
        <v>39893.699999999997</v>
      </c>
    </row>
    <row r="790" spans="1:7">
      <c r="A790" s="4">
        <v>43374</v>
      </c>
      <c r="B790" s="2" t="s">
        <v>1255</v>
      </c>
      <c r="C790" s="1" t="s">
        <v>493</v>
      </c>
      <c r="D790" s="38" t="s">
        <v>1256</v>
      </c>
      <c r="E790" s="7" t="s">
        <v>63</v>
      </c>
      <c r="F790" s="3">
        <v>11520</v>
      </c>
      <c r="G790" s="5">
        <v>13939.199999999999</v>
      </c>
    </row>
    <row r="791" spans="1:7">
      <c r="A791" s="4">
        <v>43374</v>
      </c>
      <c r="B791" s="2" t="s">
        <v>1089</v>
      </c>
      <c r="C791" s="1" t="s">
        <v>1090</v>
      </c>
      <c r="D791" s="38" t="s">
        <v>1257</v>
      </c>
      <c r="E791" s="7" t="s">
        <v>63</v>
      </c>
      <c r="F791" s="3">
        <v>1000</v>
      </c>
      <c r="G791" s="5">
        <v>1210</v>
      </c>
    </row>
    <row r="792" spans="1:7">
      <c r="A792" s="74">
        <v>43375</v>
      </c>
      <c r="B792" s="17" t="s">
        <v>392</v>
      </c>
      <c r="C792" s="83" t="s">
        <v>393</v>
      </c>
      <c r="D792" s="94" t="s">
        <v>122</v>
      </c>
      <c r="E792" s="7" t="s">
        <v>90</v>
      </c>
      <c r="F792" s="27">
        <v>3300</v>
      </c>
      <c r="G792" s="5">
        <f>SUM(F792*1.21)</f>
        <v>3993</v>
      </c>
    </row>
    <row r="793" spans="1:7">
      <c r="A793" s="60">
        <v>43375</v>
      </c>
      <c r="B793" s="2" t="s">
        <v>1258</v>
      </c>
      <c r="C793" s="62" t="s">
        <v>549</v>
      </c>
      <c r="D793" s="103" t="s">
        <v>1259</v>
      </c>
      <c r="E793" s="7" t="s">
        <v>63</v>
      </c>
      <c r="F793" s="3">
        <v>640</v>
      </c>
      <c r="G793" s="5">
        <v>774.4</v>
      </c>
    </row>
    <row r="794" spans="1:7">
      <c r="A794" s="60">
        <v>43375</v>
      </c>
      <c r="B794" s="2" t="s">
        <v>1035</v>
      </c>
      <c r="C794" s="62" t="s">
        <v>532</v>
      </c>
      <c r="D794" s="38" t="s">
        <v>1260</v>
      </c>
      <c r="E794" s="7" t="s">
        <v>63</v>
      </c>
      <c r="F794" s="39">
        <v>153.18</v>
      </c>
      <c r="G794" s="5">
        <v>185.34780000000001</v>
      </c>
    </row>
    <row r="795" spans="1:7">
      <c r="A795" s="4">
        <v>43375</v>
      </c>
      <c r="B795" s="2" t="s">
        <v>1261</v>
      </c>
      <c r="C795" s="1">
        <v>378017016</v>
      </c>
      <c r="D795" s="38" t="s">
        <v>1262</v>
      </c>
      <c r="E795" s="7" t="s">
        <v>63</v>
      </c>
      <c r="F795" s="39">
        <v>4516</v>
      </c>
      <c r="G795" s="5">
        <v>4516</v>
      </c>
    </row>
    <row r="796" spans="1:7">
      <c r="A796" s="15">
        <v>43376</v>
      </c>
      <c r="B796" s="9" t="s">
        <v>394</v>
      </c>
      <c r="C796" s="7" t="s">
        <v>395</v>
      </c>
      <c r="D796" s="95" t="s">
        <v>203</v>
      </c>
      <c r="E796" s="7" t="s">
        <v>90</v>
      </c>
      <c r="F796" s="6">
        <v>11000</v>
      </c>
      <c r="G796" s="5">
        <f>SUM(F796*1.21)</f>
        <v>13310</v>
      </c>
    </row>
    <row r="797" spans="1:7">
      <c r="A797" s="15">
        <v>43376</v>
      </c>
      <c r="B797" s="17" t="s">
        <v>117</v>
      </c>
      <c r="C797" s="7" t="s">
        <v>118</v>
      </c>
      <c r="D797" s="95" t="s">
        <v>396</v>
      </c>
      <c r="E797" s="7" t="s">
        <v>90</v>
      </c>
      <c r="F797" s="6">
        <v>9900</v>
      </c>
      <c r="G797" s="5">
        <f>SUM(F797*1.21)</f>
        <v>11979</v>
      </c>
    </row>
    <row r="798" spans="1:7">
      <c r="A798" s="15">
        <v>43376</v>
      </c>
      <c r="B798" s="17" t="s">
        <v>342</v>
      </c>
      <c r="C798" s="7" t="s">
        <v>343</v>
      </c>
      <c r="D798" s="95" t="s">
        <v>125</v>
      </c>
      <c r="E798" s="7" t="s">
        <v>90</v>
      </c>
      <c r="F798" s="6">
        <v>1100</v>
      </c>
      <c r="G798" s="5">
        <f>SUM(F798*1.21)</f>
        <v>1331</v>
      </c>
    </row>
    <row r="799" spans="1:7">
      <c r="A799" s="15">
        <v>43376</v>
      </c>
      <c r="B799" s="9" t="s">
        <v>134</v>
      </c>
      <c r="C799" s="7" t="s">
        <v>135</v>
      </c>
      <c r="D799" s="95" t="s">
        <v>397</v>
      </c>
      <c r="E799" s="7" t="s">
        <v>90</v>
      </c>
      <c r="F799" s="6">
        <v>1800</v>
      </c>
      <c r="G799" s="5">
        <f>SUM(F799*1.21)</f>
        <v>2178</v>
      </c>
    </row>
    <row r="800" spans="1:7">
      <c r="A800" s="4">
        <v>43376</v>
      </c>
      <c r="B800" s="2" t="s">
        <v>1086</v>
      </c>
      <c r="C800" s="1" t="s">
        <v>733</v>
      </c>
      <c r="D800" s="38" t="s">
        <v>1263</v>
      </c>
      <c r="E800" s="7" t="s">
        <v>63</v>
      </c>
      <c r="F800" s="19">
        <v>4025</v>
      </c>
      <c r="G800" s="5">
        <v>4870.25</v>
      </c>
    </row>
    <row r="801" spans="1:7">
      <c r="A801" s="4">
        <v>43377</v>
      </c>
      <c r="B801" s="2" t="s">
        <v>1264</v>
      </c>
      <c r="C801" s="1" t="s">
        <v>1265</v>
      </c>
      <c r="D801" s="38" t="s">
        <v>1266</v>
      </c>
      <c r="E801" s="7" t="s">
        <v>63</v>
      </c>
      <c r="F801" s="19">
        <v>100</v>
      </c>
      <c r="G801" s="5">
        <v>121</v>
      </c>
    </row>
    <row r="802" spans="1:7">
      <c r="A802" s="4">
        <v>43377</v>
      </c>
      <c r="B802" s="2" t="s">
        <v>1267</v>
      </c>
      <c r="C802" s="1" t="s">
        <v>408</v>
      </c>
      <c r="D802" s="38" t="s">
        <v>1268</v>
      </c>
      <c r="E802" s="7" t="s">
        <v>63</v>
      </c>
      <c r="F802" s="19">
        <v>500</v>
      </c>
      <c r="G802" s="5">
        <v>605</v>
      </c>
    </row>
    <row r="803" spans="1:7">
      <c r="A803" s="26">
        <v>43378</v>
      </c>
      <c r="B803" s="9" t="s">
        <v>398</v>
      </c>
      <c r="C803" s="7" t="s">
        <v>202</v>
      </c>
      <c r="D803" s="95" t="s">
        <v>125</v>
      </c>
      <c r="E803" s="7" t="s">
        <v>90</v>
      </c>
      <c r="F803" s="27">
        <v>1100</v>
      </c>
      <c r="G803" s="5">
        <f>SUM(F803*1.21)</f>
        <v>1331</v>
      </c>
    </row>
    <row r="804" spans="1:7">
      <c r="A804" s="4">
        <v>43378</v>
      </c>
      <c r="B804" s="2" t="s">
        <v>1269</v>
      </c>
      <c r="C804" s="1" t="s">
        <v>500</v>
      </c>
      <c r="D804" s="38" t="s">
        <v>1270</v>
      </c>
      <c r="E804" s="7" t="s">
        <v>63</v>
      </c>
      <c r="F804" s="3">
        <v>66.819999999999993</v>
      </c>
      <c r="G804" s="5">
        <v>80.852199999999996</v>
      </c>
    </row>
    <row r="805" spans="1:7">
      <c r="A805" s="4">
        <v>43378</v>
      </c>
      <c r="B805" s="2" t="s">
        <v>1149</v>
      </c>
      <c r="C805" s="1" t="s">
        <v>514</v>
      </c>
      <c r="D805" s="38" t="s">
        <v>1271</v>
      </c>
      <c r="E805" s="7" t="s">
        <v>63</v>
      </c>
      <c r="F805" s="19">
        <v>95.86</v>
      </c>
      <c r="G805" s="5">
        <v>115.9906</v>
      </c>
    </row>
    <row r="806" spans="1:7">
      <c r="A806" s="4">
        <v>43378</v>
      </c>
      <c r="B806" s="2" t="s">
        <v>1272</v>
      </c>
      <c r="C806" s="1" t="s">
        <v>752</v>
      </c>
      <c r="D806" s="38" t="s">
        <v>1273</v>
      </c>
      <c r="E806" s="7" t="s">
        <v>63</v>
      </c>
      <c r="F806" s="19">
        <v>120</v>
      </c>
      <c r="G806" s="5">
        <v>145.19999999999999</v>
      </c>
    </row>
    <row r="807" spans="1:7">
      <c r="A807" s="4">
        <v>43378</v>
      </c>
      <c r="B807" s="2" t="s">
        <v>1274</v>
      </c>
      <c r="C807" s="1" t="s">
        <v>1275</v>
      </c>
      <c r="D807" s="38" t="s">
        <v>1276</v>
      </c>
      <c r="E807" s="7" t="s">
        <v>63</v>
      </c>
      <c r="F807" s="3">
        <v>200</v>
      </c>
      <c r="G807" s="5">
        <v>242</v>
      </c>
    </row>
    <row r="808" spans="1:7">
      <c r="A808" s="4">
        <v>43378</v>
      </c>
      <c r="B808" s="2" t="s">
        <v>621</v>
      </c>
      <c r="C808" s="1" t="s">
        <v>622</v>
      </c>
      <c r="D808" s="38" t="s">
        <v>1277</v>
      </c>
      <c r="E808" s="7" t="s">
        <v>63</v>
      </c>
      <c r="F808" s="19">
        <v>125</v>
      </c>
      <c r="G808" s="5">
        <v>125</v>
      </c>
    </row>
    <row r="809" spans="1:7">
      <c r="A809" s="4">
        <v>43378</v>
      </c>
      <c r="B809" s="2" t="s">
        <v>712</v>
      </c>
      <c r="C809" s="1" t="s">
        <v>713</v>
      </c>
      <c r="D809" s="38" t="s">
        <v>1277</v>
      </c>
      <c r="E809" s="7" t="s">
        <v>63</v>
      </c>
      <c r="F809" s="19">
        <v>250</v>
      </c>
      <c r="G809" s="5">
        <v>250</v>
      </c>
    </row>
    <row r="810" spans="1:7">
      <c r="A810" s="4">
        <v>43378</v>
      </c>
      <c r="B810" s="2" t="s">
        <v>570</v>
      </c>
      <c r="C810" s="1" t="s">
        <v>571</v>
      </c>
      <c r="D810" s="38" t="s">
        <v>1278</v>
      </c>
      <c r="E810" s="7" t="s">
        <v>63</v>
      </c>
      <c r="F810" s="19">
        <v>75</v>
      </c>
      <c r="G810" s="5">
        <v>90.75</v>
      </c>
    </row>
    <row r="811" spans="1:7">
      <c r="A811" s="4">
        <v>43378</v>
      </c>
      <c r="B811" s="2" t="s">
        <v>1279</v>
      </c>
      <c r="C811" s="1" t="s">
        <v>569</v>
      </c>
      <c r="D811" s="38" t="s">
        <v>1280</v>
      </c>
      <c r="E811" s="7" t="s">
        <v>63</v>
      </c>
      <c r="F811" s="41">
        <v>150</v>
      </c>
      <c r="G811" s="6">
        <v>181.5</v>
      </c>
    </row>
    <row r="812" spans="1:7">
      <c r="A812" s="4">
        <v>43378</v>
      </c>
      <c r="B812" s="2" t="s">
        <v>1281</v>
      </c>
      <c r="C812" s="1" t="s">
        <v>1282</v>
      </c>
      <c r="D812" s="38" t="s">
        <v>1283</v>
      </c>
      <c r="E812" s="7" t="s">
        <v>63</v>
      </c>
      <c r="F812" s="19">
        <v>36.75</v>
      </c>
      <c r="G812" s="5">
        <v>43.02</v>
      </c>
    </row>
    <row r="813" spans="1:7">
      <c r="A813" s="26">
        <v>43381</v>
      </c>
      <c r="B813" s="9" t="s">
        <v>399</v>
      </c>
      <c r="C813" s="7" t="s">
        <v>400</v>
      </c>
      <c r="D813" s="95" t="s">
        <v>150</v>
      </c>
      <c r="E813" s="7" t="s">
        <v>90</v>
      </c>
      <c r="F813" s="5">
        <v>150</v>
      </c>
      <c r="G813" s="5">
        <f>SUM(F813*1.21)</f>
        <v>181.5</v>
      </c>
    </row>
    <row r="814" spans="1:7">
      <c r="A814" s="26">
        <v>43381</v>
      </c>
      <c r="B814" s="9" t="s">
        <v>401</v>
      </c>
      <c r="C814" s="7" t="s">
        <v>402</v>
      </c>
      <c r="D814" s="95" t="s">
        <v>150</v>
      </c>
      <c r="E814" s="7" t="s">
        <v>90</v>
      </c>
      <c r="F814" s="5">
        <v>150</v>
      </c>
      <c r="G814" s="5">
        <f>SUM(F814*1.21)</f>
        <v>181.5</v>
      </c>
    </row>
    <row r="815" spans="1:7">
      <c r="A815" s="26">
        <v>43381</v>
      </c>
      <c r="B815" s="9" t="s">
        <v>403</v>
      </c>
      <c r="C815" s="7" t="s">
        <v>404</v>
      </c>
      <c r="D815" s="95" t="s">
        <v>150</v>
      </c>
      <c r="E815" s="7" t="s">
        <v>90</v>
      </c>
      <c r="F815" s="5">
        <v>150</v>
      </c>
      <c r="G815" s="5">
        <f>SUM(F815*1.21)</f>
        <v>181.5</v>
      </c>
    </row>
    <row r="816" spans="1:7">
      <c r="A816" s="4">
        <v>43381</v>
      </c>
      <c r="B816" s="2" t="s">
        <v>1284</v>
      </c>
      <c r="C816" s="1" t="s">
        <v>1285</v>
      </c>
      <c r="D816" s="38" t="s">
        <v>1286</v>
      </c>
      <c r="E816" s="7" t="s">
        <v>63</v>
      </c>
      <c r="F816" s="19">
        <v>250</v>
      </c>
      <c r="G816" s="5">
        <v>302.5</v>
      </c>
    </row>
    <row r="817" spans="1:7">
      <c r="A817" s="4">
        <v>43381</v>
      </c>
      <c r="B817" s="2" t="s">
        <v>189</v>
      </c>
      <c r="C817" s="1" t="s">
        <v>190</v>
      </c>
      <c r="D817" s="38" t="s">
        <v>1287</v>
      </c>
      <c r="E817" s="7" t="s">
        <v>63</v>
      </c>
      <c r="F817" s="19">
        <v>8329.2199999999993</v>
      </c>
      <c r="G817" s="5">
        <v>10078.356199999998</v>
      </c>
    </row>
    <row r="818" spans="1:7">
      <c r="A818" s="4">
        <v>43381</v>
      </c>
      <c r="B818" s="2" t="s">
        <v>1288</v>
      </c>
      <c r="C818" s="1" t="s">
        <v>1289</v>
      </c>
      <c r="D818" s="38" t="s">
        <v>1290</v>
      </c>
      <c r="E818" s="7" t="s">
        <v>63</v>
      </c>
      <c r="F818" s="24">
        <v>125</v>
      </c>
      <c r="G818" s="5">
        <v>151.25</v>
      </c>
    </row>
    <row r="819" spans="1:7">
      <c r="A819" s="4">
        <v>43381</v>
      </c>
      <c r="B819" s="2" t="s">
        <v>628</v>
      </c>
      <c r="C819" s="1" t="s">
        <v>629</v>
      </c>
      <c r="D819" s="38" t="s">
        <v>1291</v>
      </c>
      <c r="E819" s="7" t="s">
        <v>63</v>
      </c>
      <c r="F819" s="5">
        <v>125</v>
      </c>
      <c r="G819" s="5">
        <v>151.25</v>
      </c>
    </row>
    <row r="820" spans="1:7">
      <c r="A820" s="4">
        <v>43381</v>
      </c>
      <c r="B820" s="2" t="s">
        <v>1292</v>
      </c>
      <c r="C820" s="1" t="s">
        <v>1265</v>
      </c>
      <c r="D820" s="38" t="s">
        <v>1293</v>
      </c>
      <c r="E820" s="7" t="s">
        <v>63</v>
      </c>
      <c r="F820" s="19">
        <v>100</v>
      </c>
      <c r="G820" s="5">
        <v>121</v>
      </c>
    </row>
    <row r="821" spans="1:7">
      <c r="A821" s="4">
        <v>43381</v>
      </c>
      <c r="B821" s="2" t="s">
        <v>601</v>
      </c>
      <c r="C821" s="1" t="s">
        <v>602</v>
      </c>
      <c r="D821" s="38" t="s">
        <v>1294</v>
      </c>
      <c r="E821" s="7" t="s">
        <v>63</v>
      </c>
      <c r="F821" s="3">
        <v>250</v>
      </c>
      <c r="G821" s="5">
        <v>302.5</v>
      </c>
    </row>
    <row r="822" spans="1:7">
      <c r="A822" s="4">
        <v>43381</v>
      </c>
      <c r="B822" s="2" t="s">
        <v>1295</v>
      </c>
      <c r="C822" s="1" t="s">
        <v>1296</v>
      </c>
      <c r="D822" s="38" t="s">
        <v>1297</v>
      </c>
      <c r="E822" s="7" t="s">
        <v>63</v>
      </c>
      <c r="F822" s="19">
        <v>200</v>
      </c>
      <c r="G822" s="5">
        <v>200</v>
      </c>
    </row>
    <row r="823" spans="1:7">
      <c r="A823" s="4">
        <v>43381</v>
      </c>
      <c r="B823" s="2" t="s">
        <v>590</v>
      </c>
      <c r="C823" s="1" t="s">
        <v>591</v>
      </c>
      <c r="D823" s="38" t="s">
        <v>1298</v>
      </c>
      <c r="E823" s="7" t="s">
        <v>63</v>
      </c>
      <c r="F823" s="19">
        <v>125</v>
      </c>
      <c r="G823" s="5">
        <v>151.25</v>
      </c>
    </row>
    <row r="824" spans="1:7">
      <c r="A824" s="26">
        <v>43382</v>
      </c>
      <c r="B824" s="9" t="s">
        <v>405</v>
      </c>
      <c r="C824" s="7" t="s">
        <v>406</v>
      </c>
      <c r="D824" s="95" t="s">
        <v>309</v>
      </c>
      <c r="E824" s="7" t="s">
        <v>90</v>
      </c>
      <c r="F824" s="6">
        <v>1100</v>
      </c>
      <c r="G824" s="5">
        <f>SUM(F824*1.21)</f>
        <v>1331</v>
      </c>
    </row>
    <row r="825" spans="1:7">
      <c r="A825" s="26">
        <v>43382</v>
      </c>
      <c r="B825" s="9" t="s">
        <v>407</v>
      </c>
      <c r="C825" s="7" t="s">
        <v>408</v>
      </c>
      <c r="D825" s="95" t="s">
        <v>203</v>
      </c>
      <c r="E825" s="7" t="s">
        <v>90</v>
      </c>
      <c r="F825" s="5">
        <v>11000</v>
      </c>
      <c r="G825" s="5">
        <f>SUM(F825*1.21)</f>
        <v>13310</v>
      </c>
    </row>
    <row r="826" spans="1:7">
      <c r="A826" s="4">
        <v>43382</v>
      </c>
      <c r="B826" s="2" t="s">
        <v>636</v>
      </c>
      <c r="C826" s="1" t="s">
        <v>637</v>
      </c>
      <c r="D826" s="38" t="s">
        <v>960</v>
      </c>
      <c r="E826" s="7" t="s">
        <v>63</v>
      </c>
      <c r="F826" s="19">
        <v>1800</v>
      </c>
      <c r="G826" s="5">
        <v>2178</v>
      </c>
    </row>
    <row r="827" spans="1:7">
      <c r="A827" s="4">
        <v>43383</v>
      </c>
      <c r="B827" s="2" t="s">
        <v>1081</v>
      </c>
      <c r="C827" s="1" t="s">
        <v>988</v>
      </c>
      <c r="D827" s="38" t="s">
        <v>1299</v>
      </c>
      <c r="E827" s="7" t="s">
        <v>63</v>
      </c>
      <c r="F827" s="3">
        <v>300</v>
      </c>
      <c r="G827" s="5">
        <v>363</v>
      </c>
    </row>
    <row r="828" spans="1:7">
      <c r="A828" s="4">
        <v>43383</v>
      </c>
      <c r="B828" s="2" t="s">
        <v>601</v>
      </c>
      <c r="C828" s="1" t="s">
        <v>602</v>
      </c>
      <c r="D828" s="38" t="s">
        <v>1300</v>
      </c>
      <c r="E828" s="7" t="s">
        <v>63</v>
      </c>
      <c r="F828" s="24">
        <v>125</v>
      </c>
      <c r="G828" s="5">
        <v>151.25</v>
      </c>
    </row>
    <row r="829" spans="1:7">
      <c r="A829" s="4">
        <v>43383</v>
      </c>
      <c r="B829" s="2" t="s">
        <v>582</v>
      </c>
      <c r="C829" s="1" t="s">
        <v>583</v>
      </c>
      <c r="D829" s="38" t="s">
        <v>1301</v>
      </c>
      <c r="E829" s="7" t="s">
        <v>63</v>
      </c>
      <c r="F829" s="3">
        <v>125</v>
      </c>
      <c r="G829" s="5">
        <v>151.25</v>
      </c>
    </row>
    <row r="830" spans="1:7">
      <c r="A830" s="4">
        <v>43383</v>
      </c>
      <c r="B830" s="2" t="s">
        <v>1302</v>
      </c>
      <c r="C830" s="1" t="s">
        <v>1303</v>
      </c>
      <c r="D830" s="38" t="s">
        <v>1304</v>
      </c>
      <c r="E830" s="7" t="s">
        <v>63</v>
      </c>
      <c r="F830" s="3">
        <v>19.41</v>
      </c>
      <c r="G830" s="5">
        <v>23.4861</v>
      </c>
    </row>
    <row r="831" spans="1:7">
      <c r="A831" s="4">
        <v>43384</v>
      </c>
      <c r="B831" s="2" t="s">
        <v>1305</v>
      </c>
      <c r="C831" s="1" t="s">
        <v>728</v>
      </c>
      <c r="D831" s="38" t="s">
        <v>1306</v>
      </c>
      <c r="E831" s="7" t="s">
        <v>63</v>
      </c>
      <c r="F831" s="3">
        <v>225</v>
      </c>
      <c r="G831" s="5">
        <v>272.25</v>
      </c>
    </row>
    <row r="832" spans="1:7">
      <c r="A832" s="4">
        <v>43384</v>
      </c>
      <c r="B832" s="2" t="s">
        <v>1307</v>
      </c>
      <c r="C832" s="1" t="s">
        <v>1308</v>
      </c>
      <c r="D832" s="38" t="s">
        <v>1309</v>
      </c>
      <c r="E832" s="7" t="s">
        <v>63</v>
      </c>
      <c r="F832" s="3">
        <v>200</v>
      </c>
      <c r="G832" s="5">
        <v>242</v>
      </c>
    </row>
    <row r="833" spans="1:7">
      <c r="A833" s="4">
        <v>43384</v>
      </c>
      <c r="B833" s="2" t="s">
        <v>588</v>
      </c>
      <c r="C833" s="1" t="s">
        <v>589</v>
      </c>
      <c r="D833" s="38" t="s">
        <v>1310</v>
      </c>
      <c r="E833" s="7" t="s">
        <v>63</v>
      </c>
      <c r="F833" s="27">
        <v>250</v>
      </c>
      <c r="G833" s="5">
        <v>302.5</v>
      </c>
    </row>
    <row r="834" spans="1:7">
      <c r="A834" s="4">
        <v>43384</v>
      </c>
      <c r="B834" s="2" t="s">
        <v>1311</v>
      </c>
      <c r="C834" s="1" t="s">
        <v>195</v>
      </c>
      <c r="D834" s="38" t="s">
        <v>1555</v>
      </c>
      <c r="E834" s="7" t="s">
        <v>63</v>
      </c>
      <c r="F834" s="27">
        <v>300</v>
      </c>
      <c r="G834" s="5">
        <v>363</v>
      </c>
    </row>
    <row r="835" spans="1:7">
      <c r="A835" s="4">
        <v>43384</v>
      </c>
      <c r="B835" s="2" t="s">
        <v>1058</v>
      </c>
      <c r="C835" s="62" t="s">
        <v>1059</v>
      </c>
      <c r="D835" s="38" t="s">
        <v>1312</v>
      </c>
      <c r="E835" s="7" t="s">
        <v>63</v>
      </c>
      <c r="F835" s="27">
        <v>1632.5</v>
      </c>
      <c r="G835" s="5">
        <v>1975.325</v>
      </c>
    </row>
    <row r="836" spans="1:7">
      <c r="A836" s="26">
        <v>43388</v>
      </c>
      <c r="B836" s="9" t="s">
        <v>409</v>
      </c>
      <c r="C836" s="68" t="s">
        <v>410</v>
      </c>
      <c r="D836" s="95" t="s">
        <v>150</v>
      </c>
      <c r="E836" s="7" t="s">
        <v>90</v>
      </c>
      <c r="F836" s="27">
        <v>150</v>
      </c>
      <c r="G836" s="5">
        <f>SUM(F836*1.21)</f>
        <v>181.5</v>
      </c>
    </row>
    <row r="837" spans="1:7">
      <c r="A837" s="15">
        <v>43388</v>
      </c>
      <c r="B837" s="9" t="s">
        <v>411</v>
      </c>
      <c r="C837" s="82" t="s">
        <v>412</v>
      </c>
      <c r="D837" s="104" t="s">
        <v>413</v>
      </c>
      <c r="E837" s="7" t="s">
        <v>63</v>
      </c>
      <c r="F837" s="24">
        <v>12394</v>
      </c>
      <c r="G837" s="5">
        <f>SUM(F837*1.21)</f>
        <v>14996.74</v>
      </c>
    </row>
    <row r="838" spans="1:7">
      <c r="A838" s="4">
        <v>43388</v>
      </c>
      <c r="B838" s="2" t="s">
        <v>1313</v>
      </c>
      <c r="C838" s="62">
        <v>213509417</v>
      </c>
      <c r="D838" s="38" t="s">
        <v>1314</v>
      </c>
      <c r="E838" s="7" t="s">
        <v>63</v>
      </c>
      <c r="F838" s="5">
        <v>150</v>
      </c>
      <c r="G838" s="5">
        <v>150</v>
      </c>
    </row>
    <row r="839" spans="1:7">
      <c r="A839" s="4">
        <v>43388</v>
      </c>
      <c r="B839" s="2" t="s">
        <v>1007</v>
      </c>
      <c r="C839" s="62" t="s">
        <v>846</v>
      </c>
      <c r="D839" s="38" t="s">
        <v>1315</v>
      </c>
      <c r="E839" s="7" t="s">
        <v>63</v>
      </c>
      <c r="F839" s="27">
        <v>33.39</v>
      </c>
      <c r="G839" s="5">
        <v>40.01</v>
      </c>
    </row>
    <row r="840" spans="1:7">
      <c r="A840" s="60">
        <v>43388</v>
      </c>
      <c r="B840" s="2" t="s">
        <v>1311</v>
      </c>
      <c r="C840" s="62" t="s">
        <v>195</v>
      </c>
      <c r="D840" s="38" t="s">
        <v>1316</v>
      </c>
      <c r="E840" s="7" t="s">
        <v>63</v>
      </c>
      <c r="F840" s="27">
        <v>400</v>
      </c>
      <c r="G840" s="5">
        <v>484</v>
      </c>
    </row>
    <row r="841" spans="1:7">
      <c r="A841" s="60">
        <v>43388</v>
      </c>
      <c r="B841" s="2" t="s">
        <v>900</v>
      </c>
      <c r="C841" s="62" t="s">
        <v>901</v>
      </c>
      <c r="D841" s="38" t="s">
        <v>1315</v>
      </c>
      <c r="E841" s="7" t="s">
        <v>63</v>
      </c>
      <c r="F841" s="3">
        <v>180</v>
      </c>
      <c r="G841" s="5">
        <v>217.79999999999998</v>
      </c>
    </row>
    <row r="842" spans="1:7">
      <c r="A842" s="60">
        <v>43388</v>
      </c>
      <c r="B842" s="2" t="s">
        <v>1317</v>
      </c>
      <c r="C842" s="62" t="s">
        <v>1173</v>
      </c>
      <c r="D842" s="38" t="s">
        <v>1318</v>
      </c>
      <c r="E842" s="7" t="s">
        <v>63</v>
      </c>
      <c r="F842" s="24">
        <v>1677.5</v>
      </c>
      <c r="G842" s="6">
        <v>2029.7749999999999</v>
      </c>
    </row>
    <row r="843" spans="1:7">
      <c r="A843" s="73">
        <v>43389</v>
      </c>
      <c r="B843" s="17" t="s">
        <v>241</v>
      </c>
      <c r="C843" s="82" t="s">
        <v>242</v>
      </c>
      <c r="D843" s="90" t="s">
        <v>243</v>
      </c>
      <c r="E843" s="7" t="s">
        <v>90</v>
      </c>
      <c r="F843" s="24">
        <v>53175.57</v>
      </c>
      <c r="G843" s="5">
        <f>SUM(F843*1.21)</f>
        <v>64342.439699999995</v>
      </c>
    </row>
    <row r="844" spans="1:7">
      <c r="A844" s="60">
        <v>43390</v>
      </c>
      <c r="B844" s="2" t="s">
        <v>666</v>
      </c>
      <c r="C844" s="62" t="s">
        <v>667</v>
      </c>
      <c r="D844" s="38" t="s">
        <v>809</v>
      </c>
      <c r="E844" s="7" t="s">
        <v>63</v>
      </c>
      <c r="F844" s="3">
        <v>385.84</v>
      </c>
      <c r="G844" s="5">
        <v>466.86639999999994</v>
      </c>
    </row>
    <row r="845" spans="1:7">
      <c r="A845" s="60">
        <v>43390</v>
      </c>
      <c r="B845" s="2" t="s">
        <v>1319</v>
      </c>
      <c r="C845" s="62" t="s">
        <v>1320</v>
      </c>
      <c r="D845" s="38" t="s">
        <v>1321</v>
      </c>
      <c r="E845" s="7" t="s">
        <v>63</v>
      </c>
      <c r="F845" s="3">
        <v>128.62</v>
      </c>
      <c r="G845" s="5">
        <v>155.6302</v>
      </c>
    </row>
    <row r="846" spans="1:7">
      <c r="A846" s="60">
        <v>43390</v>
      </c>
      <c r="B846" s="2" t="s">
        <v>585</v>
      </c>
      <c r="C846" s="62" t="s">
        <v>586</v>
      </c>
      <c r="D846" s="38" t="s">
        <v>1322</v>
      </c>
      <c r="E846" s="7" t="s">
        <v>63</v>
      </c>
      <c r="F846" s="24">
        <v>225</v>
      </c>
      <c r="G846" s="5">
        <v>272.25</v>
      </c>
    </row>
    <row r="847" spans="1:7">
      <c r="A847" s="60">
        <v>43390</v>
      </c>
      <c r="B847" s="16" t="s">
        <v>1323</v>
      </c>
      <c r="C847" s="1" t="s">
        <v>608</v>
      </c>
      <c r="D847" s="38" t="s">
        <v>1324</v>
      </c>
      <c r="E847" s="7" t="s">
        <v>63</v>
      </c>
      <c r="F847" s="27">
        <v>125</v>
      </c>
      <c r="G847" s="5">
        <v>151.25</v>
      </c>
    </row>
    <row r="848" spans="1:7">
      <c r="A848" s="60">
        <v>43390</v>
      </c>
      <c r="B848" s="2" t="s">
        <v>619</v>
      </c>
      <c r="C848" s="62" t="s">
        <v>620</v>
      </c>
      <c r="D848" s="38" t="s">
        <v>1325</v>
      </c>
      <c r="E848" s="7" t="s">
        <v>63</v>
      </c>
      <c r="F848" s="13">
        <v>225</v>
      </c>
      <c r="G848" s="6">
        <v>272.25</v>
      </c>
    </row>
    <row r="849" spans="1:7">
      <c r="A849" s="60">
        <v>43391</v>
      </c>
      <c r="B849" s="2" t="s">
        <v>1326</v>
      </c>
      <c r="C849" s="1" t="s">
        <v>1327</v>
      </c>
      <c r="D849" s="38" t="s">
        <v>1328</v>
      </c>
      <c r="E849" s="7" t="s">
        <v>63</v>
      </c>
      <c r="F849" s="3">
        <v>7174.6</v>
      </c>
      <c r="G849" s="5">
        <v>8681.2659999999996</v>
      </c>
    </row>
    <row r="850" spans="1:7">
      <c r="A850" s="4">
        <v>43391</v>
      </c>
      <c r="B850" s="2" t="s">
        <v>999</v>
      </c>
      <c r="C850" s="1" t="s">
        <v>849</v>
      </c>
      <c r="D850" s="38" t="s">
        <v>1329</v>
      </c>
      <c r="E850" s="7" t="s">
        <v>63</v>
      </c>
      <c r="F850" s="3">
        <v>379.5</v>
      </c>
      <c r="G850" s="5">
        <v>459.19499999999999</v>
      </c>
    </row>
    <row r="851" spans="1:7">
      <c r="A851" s="60">
        <v>43391</v>
      </c>
      <c r="B851" s="2" t="s">
        <v>1330</v>
      </c>
      <c r="C851" s="62" t="s">
        <v>1331</v>
      </c>
      <c r="D851" s="38" t="s">
        <v>1332</v>
      </c>
      <c r="E851" s="7" t="s">
        <v>63</v>
      </c>
      <c r="F851" s="3">
        <v>880</v>
      </c>
      <c r="G851" s="27">
        <v>1064.8</v>
      </c>
    </row>
    <row r="852" spans="1:7">
      <c r="A852" s="60">
        <v>43391</v>
      </c>
      <c r="B852" s="2" t="s">
        <v>605</v>
      </c>
      <c r="C852" s="62" t="s">
        <v>606</v>
      </c>
      <c r="D852" s="38" t="s">
        <v>1333</v>
      </c>
      <c r="E852" s="7" t="s">
        <v>63</v>
      </c>
      <c r="F852" s="19">
        <v>500</v>
      </c>
      <c r="G852" s="27">
        <v>605</v>
      </c>
    </row>
    <row r="853" spans="1:7">
      <c r="A853" s="71">
        <v>43391</v>
      </c>
      <c r="B853" s="76" t="s">
        <v>592</v>
      </c>
      <c r="C853" s="81" t="s">
        <v>593</v>
      </c>
      <c r="D853" s="105" t="s">
        <v>1334</v>
      </c>
      <c r="E853" s="7" t="s">
        <v>63</v>
      </c>
      <c r="F853" s="19">
        <v>125</v>
      </c>
      <c r="G853" s="27">
        <v>125</v>
      </c>
    </row>
    <row r="854" spans="1:7">
      <c r="A854" s="4">
        <v>43391</v>
      </c>
      <c r="B854" s="2" t="s">
        <v>611</v>
      </c>
      <c r="C854" s="1" t="s">
        <v>612</v>
      </c>
      <c r="D854" s="38" t="s">
        <v>1335</v>
      </c>
      <c r="E854" s="7" t="s">
        <v>63</v>
      </c>
      <c r="F854" s="19">
        <v>250</v>
      </c>
      <c r="G854" s="27">
        <v>250</v>
      </c>
    </row>
    <row r="855" spans="1:7">
      <c r="A855" s="4">
        <v>43391</v>
      </c>
      <c r="B855" s="2" t="s">
        <v>1336</v>
      </c>
      <c r="C855" s="1" t="s">
        <v>1337</v>
      </c>
      <c r="D855" s="38" t="s">
        <v>1338</v>
      </c>
      <c r="E855" s="7" t="s">
        <v>63</v>
      </c>
      <c r="F855" s="19">
        <v>390</v>
      </c>
      <c r="G855" s="27">
        <v>471.9</v>
      </c>
    </row>
    <row r="856" spans="1:7">
      <c r="A856" s="4">
        <v>43391</v>
      </c>
      <c r="B856" s="2" t="s">
        <v>1339</v>
      </c>
      <c r="C856" s="1" t="s">
        <v>1340</v>
      </c>
      <c r="D856" s="38" t="s">
        <v>1341</v>
      </c>
      <c r="E856" s="7" t="s">
        <v>63</v>
      </c>
      <c r="F856" s="19">
        <v>120</v>
      </c>
      <c r="G856" s="27">
        <v>145.19999999999999</v>
      </c>
    </row>
    <row r="857" spans="1:7">
      <c r="A857" s="4">
        <v>43391</v>
      </c>
      <c r="B857" s="2" t="s">
        <v>1258</v>
      </c>
      <c r="C857" s="65" t="s">
        <v>549</v>
      </c>
      <c r="D857" s="79" t="s">
        <v>1342</v>
      </c>
      <c r="E857" s="7" t="s">
        <v>63</v>
      </c>
      <c r="F857" s="19">
        <v>7327.95</v>
      </c>
      <c r="G857" s="27">
        <v>8866.8194999999996</v>
      </c>
    </row>
    <row r="858" spans="1:7">
      <c r="A858" s="4">
        <v>43391</v>
      </c>
      <c r="B858" s="16" t="s">
        <v>1343</v>
      </c>
      <c r="C858" s="62" t="s">
        <v>317</v>
      </c>
      <c r="D858" s="38" t="s">
        <v>1344</v>
      </c>
      <c r="E858" s="7" t="s">
        <v>63</v>
      </c>
      <c r="F858" s="19">
        <v>2750</v>
      </c>
      <c r="G858" s="27">
        <v>3327.5</v>
      </c>
    </row>
    <row r="859" spans="1:7">
      <c r="A859" s="4">
        <v>43391</v>
      </c>
      <c r="B859" s="2" t="s">
        <v>851</v>
      </c>
      <c r="C859" s="1" t="s">
        <v>852</v>
      </c>
      <c r="D859" s="38" t="s">
        <v>1345</v>
      </c>
      <c r="E859" s="7" t="s">
        <v>63</v>
      </c>
      <c r="F859" s="19">
        <v>317.3</v>
      </c>
      <c r="G859" s="27">
        <v>383.93299999999999</v>
      </c>
    </row>
    <row r="860" spans="1:7">
      <c r="A860" s="4">
        <v>43391</v>
      </c>
      <c r="B860" s="2" t="s">
        <v>1232</v>
      </c>
      <c r="C860" s="1">
        <v>40379204</v>
      </c>
      <c r="D860" s="38" t="s">
        <v>1346</v>
      </c>
      <c r="E860" s="7" t="s">
        <v>63</v>
      </c>
      <c r="F860" s="19">
        <v>126</v>
      </c>
      <c r="G860" s="27">
        <v>126</v>
      </c>
    </row>
    <row r="861" spans="1:7">
      <c r="A861" s="4">
        <v>43391</v>
      </c>
      <c r="B861" s="2" t="s">
        <v>1347</v>
      </c>
      <c r="C861" s="1" t="s">
        <v>252</v>
      </c>
      <c r="D861" s="38" t="s">
        <v>1348</v>
      </c>
      <c r="E861" s="7" t="s">
        <v>63</v>
      </c>
      <c r="F861" s="19">
        <v>122</v>
      </c>
      <c r="G861" s="27">
        <v>147.62</v>
      </c>
    </row>
    <row r="862" spans="1:7">
      <c r="A862" s="4">
        <v>43395</v>
      </c>
      <c r="B862" s="2" t="s">
        <v>1349</v>
      </c>
      <c r="C862" s="1" t="s">
        <v>1350</v>
      </c>
      <c r="D862" s="38" t="s">
        <v>1351</v>
      </c>
      <c r="E862" s="7" t="s">
        <v>63</v>
      </c>
      <c r="F862" s="19">
        <v>1542.55</v>
      </c>
      <c r="G862" s="27">
        <v>1866.4855</v>
      </c>
    </row>
    <row r="863" spans="1:7">
      <c r="A863" s="4">
        <v>43396</v>
      </c>
      <c r="B863" s="2" t="s">
        <v>1035</v>
      </c>
      <c r="C863" s="1" t="s">
        <v>532</v>
      </c>
      <c r="D863" s="38" t="s">
        <v>533</v>
      </c>
      <c r="E863" s="7" t="s">
        <v>63</v>
      </c>
      <c r="F863" s="19">
        <v>161.88</v>
      </c>
      <c r="G863" s="27">
        <v>195.87479999999999</v>
      </c>
    </row>
    <row r="864" spans="1:7">
      <c r="A864" s="4">
        <v>43396</v>
      </c>
      <c r="B864" s="2" t="s">
        <v>1352</v>
      </c>
      <c r="C864" s="1" t="s">
        <v>695</v>
      </c>
      <c r="D864" s="38" t="s">
        <v>1353</v>
      </c>
      <c r="E864" s="7" t="s">
        <v>63</v>
      </c>
      <c r="F864" s="19">
        <v>2447.56</v>
      </c>
      <c r="G864" s="27">
        <v>2961.5475999999999</v>
      </c>
    </row>
    <row r="865" spans="1:7">
      <c r="A865" s="4">
        <v>43396</v>
      </c>
      <c r="B865" s="2" t="s">
        <v>1086</v>
      </c>
      <c r="C865" s="1" t="s">
        <v>733</v>
      </c>
      <c r="D865" s="38" t="s">
        <v>1354</v>
      </c>
      <c r="E865" s="7" t="s">
        <v>63</v>
      </c>
      <c r="F865" s="3">
        <v>4754</v>
      </c>
      <c r="G865" s="27">
        <v>5752.34</v>
      </c>
    </row>
    <row r="866" spans="1:7">
      <c r="A866" s="4">
        <v>43397</v>
      </c>
      <c r="B866" s="2" t="s">
        <v>1269</v>
      </c>
      <c r="C866" s="1" t="s">
        <v>500</v>
      </c>
      <c r="D866" s="38" t="s">
        <v>1355</v>
      </c>
      <c r="E866" s="7" t="s">
        <v>63</v>
      </c>
      <c r="F866" s="3">
        <v>146.55000000000001</v>
      </c>
      <c r="G866" s="27">
        <v>177.32550000000001</v>
      </c>
    </row>
    <row r="867" spans="1:7">
      <c r="A867" s="4">
        <v>43398</v>
      </c>
      <c r="B867" s="2" t="s">
        <v>1356</v>
      </c>
      <c r="C867" s="1" t="s">
        <v>718</v>
      </c>
      <c r="D867" s="38" t="s">
        <v>1357</v>
      </c>
      <c r="E867" s="7" t="s">
        <v>63</v>
      </c>
      <c r="F867" s="3">
        <v>1800.52</v>
      </c>
      <c r="G867" s="27">
        <v>2178.6291999999999</v>
      </c>
    </row>
    <row r="868" spans="1:7">
      <c r="A868" s="4">
        <v>43398</v>
      </c>
      <c r="B868" s="2" t="s">
        <v>1358</v>
      </c>
      <c r="C868" s="1" t="s">
        <v>1359</v>
      </c>
      <c r="D868" s="38" t="s">
        <v>833</v>
      </c>
      <c r="E868" s="7" t="s">
        <v>63</v>
      </c>
      <c r="F868" s="3">
        <v>352</v>
      </c>
      <c r="G868" s="27">
        <v>425.91999999999996</v>
      </c>
    </row>
    <row r="869" spans="1:7">
      <c r="A869" s="4">
        <v>43398</v>
      </c>
      <c r="B869" s="2" t="s">
        <v>1098</v>
      </c>
      <c r="C869" s="1" t="s">
        <v>65</v>
      </c>
      <c r="D869" s="38" t="s">
        <v>993</v>
      </c>
      <c r="E869" s="7" t="s">
        <v>63</v>
      </c>
      <c r="F869" s="3">
        <v>529.17999999999995</v>
      </c>
      <c r="G869" s="27">
        <v>640.30779999999993</v>
      </c>
    </row>
    <row r="870" spans="1:7">
      <c r="A870" s="4">
        <v>43398</v>
      </c>
      <c r="B870" s="2" t="s">
        <v>1358</v>
      </c>
      <c r="C870" s="1" t="s">
        <v>1359</v>
      </c>
      <c r="D870" s="38" t="s">
        <v>833</v>
      </c>
      <c r="E870" s="7" t="s">
        <v>63</v>
      </c>
      <c r="F870" s="3">
        <v>1446.3</v>
      </c>
      <c r="G870" s="27">
        <v>1750.0229999999999</v>
      </c>
    </row>
    <row r="871" spans="1:7">
      <c r="A871" s="4">
        <v>43398</v>
      </c>
      <c r="B871" s="2" t="s">
        <v>652</v>
      </c>
      <c r="C871" s="1" t="s">
        <v>653</v>
      </c>
      <c r="D871" s="38" t="s">
        <v>1360</v>
      </c>
      <c r="E871" s="7" t="s">
        <v>63</v>
      </c>
      <c r="F871" s="19">
        <v>125</v>
      </c>
      <c r="G871" s="27">
        <v>125</v>
      </c>
    </row>
    <row r="872" spans="1:7">
      <c r="A872" s="4">
        <v>43398</v>
      </c>
      <c r="B872" s="2" t="s">
        <v>1361</v>
      </c>
      <c r="C872" s="1" t="s">
        <v>271</v>
      </c>
      <c r="D872" s="38" t="s">
        <v>1362</v>
      </c>
      <c r="E872" s="7" t="s">
        <v>63</v>
      </c>
      <c r="F872" s="3">
        <v>20</v>
      </c>
      <c r="G872" s="27">
        <v>24.2</v>
      </c>
    </row>
    <row r="873" spans="1:7">
      <c r="A873" s="15">
        <v>43402</v>
      </c>
      <c r="B873" s="17" t="s">
        <v>414</v>
      </c>
      <c r="C873" s="7" t="s">
        <v>415</v>
      </c>
      <c r="D873" s="95" t="s">
        <v>104</v>
      </c>
      <c r="E873" s="7" t="s">
        <v>90</v>
      </c>
      <c r="F873" s="27">
        <v>150</v>
      </c>
      <c r="G873" s="27">
        <f>SUM(F873*1.21)</f>
        <v>181.5</v>
      </c>
    </row>
    <row r="874" spans="1:7">
      <c r="A874" s="15">
        <v>43402</v>
      </c>
      <c r="B874" s="17" t="s">
        <v>416</v>
      </c>
      <c r="C874" s="7" t="s">
        <v>110</v>
      </c>
      <c r="D874" s="95" t="s">
        <v>104</v>
      </c>
      <c r="E874" s="7" t="s">
        <v>90</v>
      </c>
      <c r="F874" s="27">
        <v>150</v>
      </c>
      <c r="G874" s="27">
        <f>SUM(F874*1.21)</f>
        <v>181.5</v>
      </c>
    </row>
    <row r="875" spans="1:7">
      <c r="A875" s="15">
        <v>43402</v>
      </c>
      <c r="B875" s="17" t="s">
        <v>417</v>
      </c>
      <c r="C875" s="7" t="s">
        <v>300</v>
      </c>
      <c r="D875" s="95" t="s">
        <v>104</v>
      </c>
      <c r="E875" s="7" t="s">
        <v>90</v>
      </c>
      <c r="F875" s="27">
        <v>150</v>
      </c>
      <c r="G875" s="27">
        <f>SUM(F875*1.21)</f>
        <v>181.5</v>
      </c>
    </row>
    <row r="876" spans="1:7">
      <c r="A876" s="15">
        <v>43402</v>
      </c>
      <c r="B876" s="9" t="s">
        <v>418</v>
      </c>
      <c r="C876" s="7" t="s">
        <v>311</v>
      </c>
      <c r="D876" s="95" t="s">
        <v>104</v>
      </c>
      <c r="E876" s="7" t="s">
        <v>90</v>
      </c>
      <c r="F876" s="24">
        <v>150</v>
      </c>
      <c r="G876" s="27">
        <f>SUM(F876*1.21)</f>
        <v>181.5</v>
      </c>
    </row>
    <row r="877" spans="1:7" ht="15" customHeight="1">
      <c r="A877" s="15">
        <v>43402</v>
      </c>
      <c r="B877" s="17" t="s">
        <v>419</v>
      </c>
      <c r="C877" s="18" t="s">
        <v>420</v>
      </c>
      <c r="D877" s="92" t="s">
        <v>421</v>
      </c>
      <c r="E877" s="7" t="s">
        <v>63</v>
      </c>
      <c r="F877" s="24">
        <v>2000</v>
      </c>
      <c r="G877" s="27">
        <f>SUM(F877*1.21)</f>
        <v>2420</v>
      </c>
    </row>
    <row r="878" spans="1:7">
      <c r="A878" s="4">
        <v>43402</v>
      </c>
      <c r="B878" s="2" t="s">
        <v>1358</v>
      </c>
      <c r="C878" s="1" t="s">
        <v>1359</v>
      </c>
      <c r="D878" s="38" t="s">
        <v>833</v>
      </c>
      <c r="E878" s="7" t="s">
        <v>63</v>
      </c>
      <c r="F878" s="3">
        <v>1054.45</v>
      </c>
      <c r="G878" s="27">
        <v>1275.8845000000001</v>
      </c>
    </row>
    <row r="879" spans="1:7">
      <c r="A879" s="4">
        <v>43402</v>
      </c>
      <c r="B879" s="2" t="s">
        <v>1267</v>
      </c>
      <c r="C879" s="1" t="s">
        <v>408</v>
      </c>
      <c r="D879" s="38" t="s">
        <v>1363</v>
      </c>
      <c r="E879" s="7" t="s">
        <v>63</v>
      </c>
      <c r="F879" s="3">
        <v>500</v>
      </c>
      <c r="G879" s="27">
        <v>605</v>
      </c>
    </row>
    <row r="880" spans="1:7">
      <c r="A880" s="15">
        <v>43403</v>
      </c>
      <c r="B880" s="9" t="s">
        <v>394</v>
      </c>
      <c r="C880" s="7" t="s">
        <v>395</v>
      </c>
      <c r="D880" s="95" t="s">
        <v>125</v>
      </c>
      <c r="E880" s="7" t="s">
        <v>90</v>
      </c>
      <c r="F880" s="24">
        <v>1100</v>
      </c>
      <c r="G880" s="27">
        <f>SUM(F880*1.21)</f>
        <v>1331</v>
      </c>
    </row>
    <row r="881" spans="1:7">
      <c r="A881" s="15">
        <v>43403</v>
      </c>
      <c r="B881" s="9" t="s">
        <v>422</v>
      </c>
      <c r="C881" s="18" t="s">
        <v>423</v>
      </c>
      <c r="D881" s="104" t="s">
        <v>424</v>
      </c>
      <c r="E881" s="7" t="s">
        <v>63</v>
      </c>
      <c r="F881" s="24">
        <v>550</v>
      </c>
      <c r="G881" s="27">
        <f>SUM(F881*1.21)</f>
        <v>665.5</v>
      </c>
    </row>
    <row r="882" spans="1:7">
      <c r="A882" s="4">
        <v>43403</v>
      </c>
      <c r="B882" s="2" t="s">
        <v>1009</v>
      </c>
      <c r="C882" s="1" t="s">
        <v>612</v>
      </c>
      <c r="D882" s="38" t="s">
        <v>1364</v>
      </c>
      <c r="E882" s="7" t="s">
        <v>63</v>
      </c>
      <c r="F882" s="3">
        <v>375</v>
      </c>
      <c r="G882" s="27">
        <v>375</v>
      </c>
    </row>
    <row r="883" spans="1:7">
      <c r="A883" s="4">
        <v>43403</v>
      </c>
      <c r="B883" s="2" t="s">
        <v>1098</v>
      </c>
      <c r="C883" s="1" t="s">
        <v>65</v>
      </c>
      <c r="D883" s="38" t="s">
        <v>1365</v>
      </c>
      <c r="E883" s="7" t="s">
        <v>63</v>
      </c>
      <c r="F883" s="3">
        <v>704.15</v>
      </c>
      <c r="G883" s="27">
        <v>852.02149999999995</v>
      </c>
    </row>
    <row r="884" spans="1:7">
      <c r="A884" s="4">
        <v>43404</v>
      </c>
      <c r="B884" s="2" t="s">
        <v>1366</v>
      </c>
      <c r="C884" s="1" t="s">
        <v>1367</v>
      </c>
      <c r="D884" s="38" t="s">
        <v>1368</v>
      </c>
      <c r="E884" s="7" t="s">
        <v>63</v>
      </c>
      <c r="F884" s="3">
        <v>200</v>
      </c>
      <c r="G884" s="27">
        <v>242</v>
      </c>
    </row>
    <row r="885" spans="1:7">
      <c r="A885" s="4">
        <v>43404</v>
      </c>
      <c r="B885" s="2" t="s">
        <v>636</v>
      </c>
      <c r="C885" s="1" t="s">
        <v>637</v>
      </c>
      <c r="D885" s="38" t="s">
        <v>960</v>
      </c>
      <c r="E885" s="7" t="s">
        <v>63</v>
      </c>
      <c r="F885" s="24">
        <v>4200</v>
      </c>
      <c r="G885" s="24">
        <v>5082</v>
      </c>
    </row>
    <row r="886" spans="1:7">
      <c r="A886" s="4">
        <v>43404</v>
      </c>
      <c r="B886" s="2" t="s">
        <v>869</v>
      </c>
      <c r="C886" s="1" t="s">
        <v>870</v>
      </c>
      <c r="D886" s="38" t="s">
        <v>1369</v>
      </c>
      <c r="E886" s="7" t="s">
        <v>63</v>
      </c>
      <c r="F886" s="3">
        <v>1273.05</v>
      </c>
      <c r="G886" s="27">
        <v>1540.3905</v>
      </c>
    </row>
    <row r="887" spans="1:7">
      <c r="A887" s="4">
        <v>43404</v>
      </c>
      <c r="B887" s="2" t="s">
        <v>1081</v>
      </c>
      <c r="C887" s="1" t="s">
        <v>988</v>
      </c>
      <c r="D887" s="38" t="s">
        <v>1370</v>
      </c>
      <c r="E887" s="7" t="s">
        <v>63</v>
      </c>
      <c r="F887" s="3">
        <v>750</v>
      </c>
      <c r="G887" s="27">
        <v>907.5</v>
      </c>
    </row>
    <row r="888" spans="1:7">
      <c r="A888" s="4">
        <v>43409</v>
      </c>
      <c r="B888" s="2" t="s">
        <v>1371</v>
      </c>
      <c r="C888" s="1" t="s">
        <v>770</v>
      </c>
      <c r="D888" s="38" t="s">
        <v>1372</v>
      </c>
      <c r="E888" s="7" t="s">
        <v>63</v>
      </c>
      <c r="F888" s="3">
        <v>3780</v>
      </c>
      <c r="G888" s="27">
        <v>4573.8</v>
      </c>
    </row>
    <row r="889" spans="1:7">
      <c r="A889" s="4">
        <v>43409</v>
      </c>
      <c r="B889" s="2" t="s">
        <v>1373</v>
      </c>
      <c r="C889" s="1" t="s">
        <v>1374</v>
      </c>
      <c r="D889" s="38" t="s">
        <v>1375</v>
      </c>
      <c r="E889" s="7" t="s">
        <v>63</v>
      </c>
      <c r="F889" s="3">
        <v>180</v>
      </c>
      <c r="G889" s="27">
        <v>217.79999999999998</v>
      </c>
    </row>
    <row r="890" spans="1:7">
      <c r="A890" s="4">
        <v>43409</v>
      </c>
      <c r="B890" s="2" t="s">
        <v>531</v>
      </c>
      <c r="C890" s="1" t="s">
        <v>532</v>
      </c>
      <c r="D890" s="38" t="s">
        <v>533</v>
      </c>
      <c r="E890" s="7" t="s">
        <v>63</v>
      </c>
      <c r="F890" s="27">
        <v>39.659999999999997</v>
      </c>
      <c r="G890" s="27">
        <v>47.988599999999991</v>
      </c>
    </row>
    <row r="891" spans="1:7">
      <c r="A891" s="4">
        <v>43409</v>
      </c>
      <c r="B891" s="2" t="s">
        <v>64</v>
      </c>
      <c r="C891" s="1" t="s">
        <v>65</v>
      </c>
      <c r="D891" s="38" t="s">
        <v>1556</v>
      </c>
      <c r="E891" s="7" t="s">
        <v>63</v>
      </c>
      <c r="F891" s="43">
        <v>8031.83</v>
      </c>
      <c r="G891" s="27">
        <v>9718.5142999999989</v>
      </c>
    </row>
    <row r="892" spans="1:7">
      <c r="A892" s="15">
        <v>43410</v>
      </c>
      <c r="B892" s="17" t="s">
        <v>425</v>
      </c>
      <c r="C892" s="7" t="s">
        <v>426</v>
      </c>
      <c r="D892" s="95" t="s">
        <v>104</v>
      </c>
      <c r="E892" s="7" t="s">
        <v>90</v>
      </c>
      <c r="F892" s="24">
        <v>150</v>
      </c>
      <c r="G892" s="27">
        <f t="shared" ref="G892:G901" si="8">SUM(F892*1.21)</f>
        <v>181.5</v>
      </c>
    </row>
    <row r="893" spans="1:7">
      <c r="A893" s="15">
        <v>43410</v>
      </c>
      <c r="B893" s="17" t="s">
        <v>427</v>
      </c>
      <c r="C893" s="7" t="s">
        <v>428</v>
      </c>
      <c r="D893" s="95" t="s">
        <v>104</v>
      </c>
      <c r="E893" s="7" t="s">
        <v>90</v>
      </c>
      <c r="F893" s="24">
        <v>300</v>
      </c>
      <c r="G893" s="27">
        <f t="shared" si="8"/>
        <v>363</v>
      </c>
    </row>
    <row r="894" spans="1:7">
      <c r="A894" s="15">
        <v>43411</v>
      </c>
      <c r="B894" s="9" t="s">
        <v>211</v>
      </c>
      <c r="C894" s="7" t="s">
        <v>212</v>
      </c>
      <c r="D894" s="95" t="s">
        <v>429</v>
      </c>
      <c r="E894" s="7" t="s">
        <v>90</v>
      </c>
      <c r="F894" s="24">
        <v>6900</v>
      </c>
      <c r="G894" s="27">
        <f t="shared" si="8"/>
        <v>8349</v>
      </c>
    </row>
    <row r="895" spans="1:7">
      <c r="A895" s="15">
        <v>43411</v>
      </c>
      <c r="B895" s="17" t="s">
        <v>405</v>
      </c>
      <c r="C895" s="7" t="s">
        <v>406</v>
      </c>
      <c r="D895" s="95" t="s">
        <v>122</v>
      </c>
      <c r="E895" s="7" t="s">
        <v>90</v>
      </c>
      <c r="F895" s="24">
        <v>3300</v>
      </c>
      <c r="G895" s="27">
        <f t="shared" si="8"/>
        <v>3993</v>
      </c>
    </row>
    <row r="896" spans="1:7">
      <c r="A896" s="15">
        <v>43411</v>
      </c>
      <c r="B896" s="17" t="s">
        <v>117</v>
      </c>
      <c r="C896" s="7" t="s">
        <v>118</v>
      </c>
      <c r="D896" s="95" t="s">
        <v>155</v>
      </c>
      <c r="E896" s="7" t="s">
        <v>90</v>
      </c>
      <c r="F896" s="6">
        <v>5500</v>
      </c>
      <c r="G896" s="27">
        <f t="shared" si="8"/>
        <v>6655</v>
      </c>
    </row>
    <row r="897" spans="1:7">
      <c r="A897" s="15">
        <v>43411</v>
      </c>
      <c r="B897" s="17" t="s">
        <v>430</v>
      </c>
      <c r="C897" s="7" t="s">
        <v>431</v>
      </c>
      <c r="D897" s="95" t="s">
        <v>397</v>
      </c>
      <c r="E897" s="7" t="s">
        <v>90</v>
      </c>
      <c r="F897" s="24">
        <v>2200</v>
      </c>
      <c r="G897" s="27">
        <f t="shared" si="8"/>
        <v>2662</v>
      </c>
    </row>
    <row r="898" spans="1:7">
      <c r="A898" s="15">
        <v>43412</v>
      </c>
      <c r="B898" s="17" t="s">
        <v>432</v>
      </c>
      <c r="C898" s="7" t="s">
        <v>433</v>
      </c>
      <c r="D898" s="95" t="s">
        <v>104</v>
      </c>
      <c r="E898" s="7" t="s">
        <v>90</v>
      </c>
      <c r="F898" s="24">
        <v>300</v>
      </c>
      <c r="G898" s="27">
        <f t="shared" si="8"/>
        <v>363</v>
      </c>
    </row>
    <row r="899" spans="1:7">
      <c r="A899" s="15">
        <v>43412</v>
      </c>
      <c r="B899" s="17" t="s">
        <v>286</v>
      </c>
      <c r="C899" s="7" t="s">
        <v>287</v>
      </c>
      <c r="D899" s="95" t="s">
        <v>104</v>
      </c>
      <c r="E899" s="7" t="s">
        <v>90</v>
      </c>
      <c r="F899" s="6">
        <v>150</v>
      </c>
      <c r="G899" s="27">
        <f t="shared" si="8"/>
        <v>181.5</v>
      </c>
    </row>
    <row r="900" spans="1:7">
      <c r="A900" s="15">
        <v>43412</v>
      </c>
      <c r="B900" s="17" t="s">
        <v>434</v>
      </c>
      <c r="C900" s="7" t="s">
        <v>435</v>
      </c>
      <c r="D900" s="95" t="s">
        <v>104</v>
      </c>
      <c r="E900" s="7" t="s">
        <v>90</v>
      </c>
      <c r="F900" s="6">
        <v>300</v>
      </c>
      <c r="G900" s="27">
        <f t="shared" si="8"/>
        <v>363</v>
      </c>
    </row>
    <row r="901" spans="1:7">
      <c r="A901" s="15">
        <v>43412</v>
      </c>
      <c r="B901" s="9" t="s">
        <v>211</v>
      </c>
      <c r="C901" s="7" t="s">
        <v>212</v>
      </c>
      <c r="D901" s="95" t="s">
        <v>436</v>
      </c>
      <c r="E901" s="7" t="s">
        <v>90</v>
      </c>
      <c r="F901" s="6">
        <v>19800</v>
      </c>
      <c r="G901" s="27">
        <f t="shared" si="8"/>
        <v>23958</v>
      </c>
    </row>
    <row r="902" spans="1:7">
      <c r="A902" s="4">
        <v>43412</v>
      </c>
      <c r="B902" s="2" t="s">
        <v>513</v>
      </c>
      <c r="C902" s="1" t="s">
        <v>514</v>
      </c>
      <c r="D902" s="38" t="s">
        <v>1376</v>
      </c>
      <c r="E902" s="7" t="s">
        <v>63</v>
      </c>
      <c r="F902" s="19">
        <v>18.3</v>
      </c>
      <c r="G902" s="27">
        <v>22.143000000000001</v>
      </c>
    </row>
    <row r="903" spans="1:7">
      <c r="A903" s="4">
        <v>43412</v>
      </c>
      <c r="B903" s="2" t="s">
        <v>1178</v>
      </c>
      <c r="C903" s="1" t="s">
        <v>1179</v>
      </c>
      <c r="D903" s="38" t="s">
        <v>1557</v>
      </c>
      <c r="E903" s="7" t="s">
        <v>63</v>
      </c>
      <c r="F903" s="19">
        <v>286</v>
      </c>
      <c r="G903" s="27">
        <v>346.06</v>
      </c>
    </row>
    <row r="904" spans="1:7">
      <c r="A904" s="4">
        <v>43412</v>
      </c>
      <c r="B904" s="2" t="s">
        <v>1377</v>
      </c>
      <c r="C904" s="1" t="s">
        <v>408</v>
      </c>
      <c r="D904" s="38" t="s">
        <v>1378</v>
      </c>
      <c r="E904" s="7" t="s">
        <v>63</v>
      </c>
      <c r="F904" s="19">
        <v>500</v>
      </c>
      <c r="G904" s="27">
        <v>605</v>
      </c>
    </row>
    <row r="905" spans="1:7">
      <c r="A905" s="4">
        <v>43412</v>
      </c>
      <c r="B905" s="2" t="s">
        <v>1379</v>
      </c>
      <c r="C905" s="1" t="s">
        <v>774</v>
      </c>
      <c r="D905" s="38" t="s">
        <v>1380</v>
      </c>
      <c r="E905" s="7" t="s">
        <v>63</v>
      </c>
      <c r="F905" s="5">
        <v>610</v>
      </c>
      <c r="G905" s="27">
        <v>738.1</v>
      </c>
    </row>
    <row r="906" spans="1:7">
      <c r="A906" s="4">
        <v>43412</v>
      </c>
      <c r="B906" s="2" t="s">
        <v>1381</v>
      </c>
      <c r="C906" s="1" t="s">
        <v>1382</v>
      </c>
      <c r="D906" s="38" t="s">
        <v>1558</v>
      </c>
      <c r="E906" s="7" t="s">
        <v>63</v>
      </c>
      <c r="F906" s="19">
        <v>3350</v>
      </c>
      <c r="G906" s="27">
        <v>4053.5</v>
      </c>
    </row>
    <row r="907" spans="1:7">
      <c r="A907" s="4">
        <v>43412</v>
      </c>
      <c r="B907" s="2" t="s">
        <v>531</v>
      </c>
      <c r="C907" s="1" t="s">
        <v>532</v>
      </c>
      <c r="D907" s="38" t="s">
        <v>533</v>
      </c>
      <c r="E907" s="7" t="s">
        <v>63</v>
      </c>
      <c r="F907" s="19">
        <v>129.9</v>
      </c>
      <c r="G907" s="27">
        <v>157.179</v>
      </c>
    </row>
    <row r="908" spans="1:7">
      <c r="A908" s="4">
        <v>43412</v>
      </c>
      <c r="B908" s="2" t="s">
        <v>793</v>
      </c>
      <c r="C908" s="1" t="s">
        <v>794</v>
      </c>
      <c r="D908" s="38" t="s">
        <v>1383</v>
      </c>
      <c r="E908" s="7" t="s">
        <v>63</v>
      </c>
      <c r="F908" s="3">
        <v>74.260000000000005</v>
      </c>
      <c r="G908" s="27">
        <v>89.854600000000005</v>
      </c>
    </row>
    <row r="909" spans="1:7">
      <c r="A909" s="4">
        <v>43412</v>
      </c>
      <c r="B909" s="2" t="s">
        <v>531</v>
      </c>
      <c r="C909" s="1" t="s">
        <v>532</v>
      </c>
      <c r="D909" s="38" t="s">
        <v>533</v>
      </c>
      <c r="E909" s="7" t="s">
        <v>63</v>
      </c>
      <c r="F909" s="19">
        <v>65.239999999999995</v>
      </c>
      <c r="G909" s="27">
        <v>78.940399999999997</v>
      </c>
    </row>
    <row r="910" spans="1:7">
      <c r="A910" s="4">
        <v>43412</v>
      </c>
      <c r="B910" s="2" t="s">
        <v>839</v>
      </c>
      <c r="C910" s="1" t="s">
        <v>840</v>
      </c>
      <c r="D910" s="38" t="s">
        <v>1384</v>
      </c>
      <c r="E910" s="7" t="s">
        <v>63</v>
      </c>
      <c r="F910" s="19">
        <v>248.7</v>
      </c>
      <c r="G910" s="27">
        <v>300.92699999999996</v>
      </c>
    </row>
    <row r="911" spans="1:7">
      <c r="A911" s="15">
        <v>43416</v>
      </c>
      <c r="B911" s="17" t="s">
        <v>270</v>
      </c>
      <c r="C911" s="18" t="s">
        <v>271</v>
      </c>
      <c r="D911" s="92" t="s">
        <v>437</v>
      </c>
      <c r="E911" s="7" t="s">
        <v>63</v>
      </c>
      <c r="F911" s="6">
        <v>1268.4000000000001</v>
      </c>
      <c r="G911" s="27">
        <f t="shared" ref="G911:G917" si="9">SUM(F911*1.21)</f>
        <v>1534.7640000000001</v>
      </c>
    </row>
    <row r="912" spans="1:7">
      <c r="A912" s="15">
        <v>43416</v>
      </c>
      <c r="B912" s="17" t="s">
        <v>270</v>
      </c>
      <c r="C912" s="18" t="s">
        <v>271</v>
      </c>
      <c r="D912" s="92" t="s">
        <v>438</v>
      </c>
      <c r="E912" s="7" t="s">
        <v>63</v>
      </c>
      <c r="F912" s="6">
        <v>1268.4000000000001</v>
      </c>
      <c r="G912" s="27">
        <f t="shared" si="9"/>
        <v>1534.7640000000001</v>
      </c>
    </row>
    <row r="913" spans="1:7">
      <c r="A913" s="15">
        <v>43416</v>
      </c>
      <c r="B913" s="17" t="s">
        <v>270</v>
      </c>
      <c r="C913" s="18" t="s">
        <v>271</v>
      </c>
      <c r="D913" s="92" t="s">
        <v>439</v>
      </c>
      <c r="E913" s="7" t="s">
        <v>63</v>
      </c>
      <c r="F913" s="6">
        <v>1268.4000000000001</v>
      </c>
      <c r="G913" s="27">
        <f t="shared" si="9"/>
        <v>1534.7640000000001</v>
      </c>
    </row>
    <row r="914" spans="1:7">
      <c r="A914" s="15">
        <v>43416</v>
      </c>
      <c r="B914" s="17" t="s">
        <v>270</v>
      </c>
      <c r="C914" s="18" t="s">
        <v>271</v>
      </c>
      <c r="D914" s="92" t="s">
        <v>440</v>
      </c>
      <c r="E914" s="7" t="s">
        <v>63</v>
      </c>
      <c r="F914" s="6">
        <v>1268.4000000000001</v>
      </c>
      <c r="G914" s="27">
        <f t="shared" si="9"/>
        <v>1534.7640000000001</v>
      </c>
    </row>
    <row r="915" spans="1:7">
      <c r="A915" s="15">
        <v>43416</v>
      </c>
      <c r="B915" s="17" t="s">
        <v>270</v>
      </c>
      <c r="C915" s="18" t="s">
        <v>271</v>
      </c>
      <c r="D915" s="92" t="s">
        <v>441</v>
      </c>
      <c r="E915" s="7" t="s">
        <v>63</v>
      </c>
      <c r="F915" s="6">
        <v>1268.4000000000001</v>
      </c>
      <c r="G915" s="27">
        <f t="shared" si="9"/>
        <v>1534.7640000000001</v>
      </c>
    </row>
    <row r="916" spans="1:7">
      <c r="A916" s="15">
        <v>43416</v>
      </c>
      <c r="B916" s="17" t="s">
        <v>270</v>
      </c>
      <c r="C916" s="18" t="s">
        <v>271</v>
      </c>
      <c r="D916" s="92" t="s">
        <v>442</v>
      </c>
      <c r="E916" s="7" t="s">
        <v>63</v>
      </c>
      <c r="F916" s="6">
        <v>2158</v>
      </c>
      <c r="G916" s="27">
        <f t="shared" si="9"/>
        <v>2611.1799999999998</v>
      </c>
    </row>
    <row r="917" spans="1:7">
      <c r="A917" s="15">
        <v>43416</v>
      </c>
      <c r="B917" s="17" t="s">
        <v>270</v>
      </c>
      <c r="C917" s="18" t="s">
        <v>271</v>
      </c>
      <c r="D917" s="92" t="s">
        <v>443</v>
      </c>
      <c r="E917" s="7" t="s">
        <v>63</v>
      </c>
      <c r="F917" s="6">
        <v>2158</v>
      </c>
      <c r="G917" s="27">
        <f t="shared" si="9"/>
        <v>2611.1799999999998</v>
      </c>
    </row>
    <row r="918" spans="1:7">
      <c r="A918" s="4">
        <v>43416</v>
      </c>
      <c r="B918" s="2" t="s">
        <v>970</v>
      </c>
      <c r="C918" s="1" t="s">
        <v>971</v>
      </c>
      <c r="D918" s="38" t="s">
        <v>1385</v>
      </c>
      <c r="E918" s="7" t="s">
        <v>63</v>
      </c>
      <c r="F918" s="19">
        <v>2775.1</v>
      </c>
      <c r="G918" s="27">
        <v>3357.8709999999996</v>
      </c>
    </row>
    <row r="919" spans="1:7">
      <c r="A919" s="4">
        <v>43416</v>
      </c>
      <c r="B919" s="2" t="s">
        <v>64</v>
      </c>
      <c r="C919" s="1" t="s">
        <v>65</v>
      </c>
      <c r="D919" s="38" t="s">
        <v>1386</v>
      </c>
      <c r="E919" s="7" t="s">
        <v>63</v>
      </c>
      <c r="F919" s="6">
        <v>1794.41</v>
      </c>
      <c r="G919" s="27">
        <v>2171.2361000000001</v>
      </c>
    </row>
    <row r="920" spans="1:7">
      <c r="A920" s="4">
        <v>43416</v>
      </c>
      <c r="B920" s="2" t="s">
        <v>599</v>
      </c>
      <c r="C920" s="1" t="s">
        <v>600</v>
      </c>
      <c r="D920" s="38" t="s">
        <v>1387</v>
      </c>
      <c r="E920" s="7" t="s">
        <v>63</v>
      </c>
      <c r="F920" s="53">
        <v>375</v>
      </c>
      <c r="G920" s="27">
        <v>453.75</v>
      </c>
    </row>
    <row r="921" spans="1:7">
      <c r="A921" s="4">
        <v>43416</v>
      </c>
      <c r="B921" s="2" t="s">
        <v>652</v>
      </c>
      <c r="C921" s="1" t="s">
        <v>653</v>
      </c>
      <c r="D921" s="38" t="s">
        <v>1388</v>
      </c>
      <c r="E921" s="7" t="s">
        <v>63</v>
      </c>
      <c r="F921" s="19">
        <v>375</v>
      </c>
      <c r="G921" s="27">
        <v>375</v>
      </c>
    </row>
    <row r="922" spans="1:7">
      <c r="A922" s="4">
        <v>43416</v>
      </c>
      <c r="B922" s="2" t="s">
        <v>619</v>
      </c>
      <c r="C922" s="1" t="s">
        <v>620</v>
      </c>
      <c r="D922" s="38" t="s">
        <v>1389</v>
      </c>
      <c r="E922" s="7" t="s">
        <v>63</v>
      </c>
      <c r="F922" s="19">
        <v>225</v>
      </c>
      <c r="G922" s="27">
        <v>272.25</v>
      </c>
    </row>
    <row r="923" spans="1:7">
      <c r="A923" s="4">
        <v>43416</v>
      </c>
      <c r="B923" s="2" t="s">
        <v>603</v>
      </c>
      <c r="C923" s="1" t="s">
        <v>604</v>
      </c>
      <c r="D923" s="38" t="s">
        <v>1390</v>
      </c>
      <c r="E923" s="7" t="s">
        <v>63</v>
      </c>
      <c r="F923" s="19">
        <v>125</v>
      </c>
      <c r="G923" s="27">
        <v>151.25</v>
      </c>
    </row>
    <row r="924" spans="1:7">
      <c r="A924" s="4">
        <v>43416</v>
      </c>
      <c r="B924" s="2" t="s">
        <v>1336</v>
      </c>
      <c r="C924" s="1" t="s">
        <v>1337</v>
      </c>
      <c r="D924" s="38" t="s">
        <v>1391</v>
      </c>
      <c r="E924" s="7" t="s">
        <v>63</v>
      </c>
      <c r="F924" s="19">
        <v>270</v>
      </c>
      <c r="G924" s="27">
        <v>326.7</v>
      </c>
    </row>
    <row r="925" spans="1:7">
      <c r="A925" s="4">
        <v>43416</v>
      </c>
      <c r="B925" s="2" t="s">
        <v>1307</v>
      </c>
      <c r="C925" s="1" t="s">
        <v>1308</v>
      </c>
      <c r="D925" s="38" t="s">
        <v>1392</v>
      </c>
      <c r="E925" s="7" t="s">
        <v>63</v>
      </c>
      <c r="F925" s="19">
        <v>400</v>
      </c>
      <c r="G925" s="27">
        <v>484</v>
      </c>
    </row>
    <row r="926" spans="1:7">
      <c r="A926" s="4">
        <v>43416</v>
      </c>
      <c r="B926" s="2" t="s">
        <v>570</v>
      </c>
      <c r="C926" s="1" t="s">
        <v>571</v>
      </c>
      <c r="D926" s="38" t="s">
        <v>1393</v>
      </c>
      <c r="E926" s="7" t="s">
        <v>63</v>
      </c>
      <c r="F926" s="19">
        <v>375</v>
      </c>
      <c r="G926" s="27">
        <v>453.75</v>
      </c>
    </row>
    <row r="927" spans="1:7">
      <c r="A927" s="4">
        <v>43416</v>
      </c>
      <c r="B927" s="2" t="s">
        <v>568</v>
      </c>
      <c r="C927" s="1" t="s">
        <v>569</v>
      </c>
      <c r="D927" s="38" t="s">
        <v>1559</v>
      </c>
      <c r="E927" s="7" t="s">
        <v>63</v>
      </c>
      <c r="F927" s="19">
        <v>150</v>
      </c>
      <c r="G927" s="27">
        <v>181.5</v>
      </c>
    </row>
    <row r="928" spans="1:7">
      <c r="A928" s="4">
        <v>43416</v>
      </c>
      <c r="B928" s="2" t="s">
        <v>1089</v>
      </c>
      <c r="C928" s="1" t="s">
        <v>1090</v>
      </c>
      <c r="D928" s="38" t="s">
        <v>1394</v>
      </c>
      <c r="E928" s="7" t="s">
        <v>63</v>
      </c>
      <c r="F928" s="19">
        <v>1000</v>
      </c>
      <c r="G928" s="27">
        <v>1210</v>
      </c>
    </row>
    <row r="929" spans="1:7">
      <c r="A929" s="4">
        <v>43416</v>
      </c>
      <c r="B929" s="2" t="s">
        <v>590</v>
      </c>
      <c r="C929" s="1" t="s">
        <v>591</v>
      </c>
      <c r="D929" s="38" t="s">
        <v>1395</v>
      </c>
      <c r="E929" s="7" t="s">
        <v>63</v>
      </c>
      <c r="F929" s="19">
        <v>250</v>
      </c>
      <c r="G929" s="27">
        <v>302.5</v>
      </c>
    </row>
    <row r="930" spans="1:7">
      <c r="A930" s="4">
        <v>43416</v>
      </c>
      <c r="B930" s="2" t="s">
        <v>1396</v>
      </c>
      <c r="C930" s="1" t="s">
        <v>1397</v>
      </c>
      <c r="D930" s="38" t="s">
        <v>1398</v>
      </c>
      <c r="E930" s="7" t="s">
        <v>63</v>
      </c>
      <c r="F930" s="19">
        <v>375</v>
      </c>
      <c r="G930" s="27">
        <v>453.75</v>
      </c>
    </row>
    <row r="931" spans="1:7">
      <c r="A931" s="4">
        <v>43416</v>
      </c>
      <c r="B931" s="2" t="s">
        <v>592</v>
      </c>
      <c r="C931" s="1" t="s">
        <v>593</v>
      </c>
      <c r="D931" s="38" t="s">
        <v>1399</v>
      </c>
      <c r="E931" s="7" t="s">
        <v>63</v>
      </c>
      <c r="F931" s="19">
        <v>125</v>
      </c>
      <c r="G931" s="27">
        <v>151.25</v>
      </c>
    </row>
    <row r="932" spans="1:7">
      <c r="A932" s="4">
        <v>43416</v>
      </c>
      <c r="B932" s="2" t="s">
        <v>601</v>
      </c>
      <c r="C932" s="1" t="s">
        <v>602</v>
      </c>
      <c r="D932" s="38" t="s">
        <v>1400</v>
      </c>
      <c r="E932" s="7" t="s">
        <v>63</v>
      </c>
      <c r="F932" s="19">
        <v>250</v>
      </c>
      <c r="G932" s="27">
        <v>302.5</v>
      </c>
    </row>
    <row r="933" spans="1:7">
      <c r="A933" s="4">
        <v>43416</v>
      </c>
      <c r="B933" s="2" t="s">
        <v>712</v>
      </c>
      <c r="C933" s="1" t="s">
        <v>713</v>
      </c>
      <c r="D933" s="38" t="s">
        <v>823</v>
      </c>
      <c r="E933" s="7" t="s">
        <v>63</v>
      </c>
      <c r="F933" s="19">
        <v>500</v>
      </c>
      <c r="G933" s="27">
        <v>605</v>
      </c>
    </row>
    <row r="934" spans="1:7">
      <c r="A934" s="4">
        <v>43416</v>
      </c>
      <c r="B934" s="2" t="s">
        <v>628</v>
      </c>
      <c r="C934" s="1" t="s">
        <v>629</v>
      </c>
      <c r="D934" s="38" t="s">
        <v>1401</v>
      </c>
      <c r="E934" s="7" t="s">
        <v>63</v>
      </c>
      <c r="F934" s="19">
        <v>125</v>
      </c>
      <c r="G934" s="27">
        <v>151.25</v>
      </c>
    </row>
    <row r="935" spans="1:7">
      <c r="A935" s="4">
        <v>43416</v>
      </c>
      <c r="B935" s="2" t="s">
        <v>1274</v>
      </c>
      <c r="C935" s="1" t="s">
        <v>1275</v>
      </c>
      <c r="D935" s="38" t="s">
        <v>1560</v>
      </c>
      <c r="E935" s="7" t="s">
        <v>63</v>
      </c>
      <c r="F935" s="40">
        <v>400</v>
      </c>
      <c r="G935" s="27">
        <v>484</v>
      </c>
    </row>
    <row r="936" spans="1:7">
      <c r="A936" s="4">
        <v>43416</v>
      </c>
      <c r="B936" s="2" t="s">
        <v>1292</v>
      </c>
      <c r="C936" s="1" t="s">
        <v>1265</v>
      </c>
      <c r="D936" s="38" t="s">
        <v>1402</v>
      </c>
      <c r="E936" s="7" t="s">
        <v>63</v>
      </c>
      <c r="F936" s="40">
        <v>200</v>
      </c>
      <c r="G936" s="27">
        <v>242</v>
      </c>
    </row>
    <row r="937" spans="1:7">
      <c r="A937" s="4">
        <v>43416</v>
      </c>
      <c r="B937" s="2" t="s">
        <v>1295</v>
      </c>
      <c r="C937" s="1" t="s">
        <v>1296</v>
      </c>
      <c r="D937" s="38" t="s">
        <v>1403</v>
      </c>
      <c r="E937" s="7" t="s">
        <v>63</v>
      </c>
      <c r="F937" s="40">
        <v>500</v>
      </c>
      <c r="G937" s="27">
        <v>500</v>
      </c>
    </row>
    <row r="938" spans="1:7">
      <c r="A938" s="4">
        <v>43416</v>
      </c>
      <c r="B938" s="2" t="s">
        <v>1307</v>
      </c>
      <c r="C938" s="1" t="s">
        <v>1308</v>
      </c>
      <c r="D938" s="38" t="s">
        <v>1402</v>
      </c>
      <c r="E938" s="7" t="s">
        <v>63</v>
      </c>
      <c r="F938" s="47">
        <v>400</v>
      </c>
      <c r="G938" s="27">
        <v>484</v>
      </c>
    </row>
    <row r="939" spans="1:7">
      <c r="A939" s="4">
        <v>43416</v>
      </c>
      <c r="B939" s="2" t="s">
        <v>582</v>
      </c>
      <c r="C939" s="1" t="s">
        <v>583</v>
      </c>
      <c r="D939" s="38" t="s">
        <v>1404</v>
      </c>
      <c r="E939" s="7" t="s">
        <v>63</v>
      </c>
      <c r="F939" s="47">
        <v>375</v>
      </c>
      <c r="G939" s="27">
        <v>453.75</v>
      </c>
    </row>
    <row r="940" spans="1:7">
      <c r="A940" s="4">
        <v>43416</v>
      </c>
      <c r="B940" s="2" t="s">
        <v>824</v>
      </c>
      <c r="C940" s="1" t="s">
        <v>825</v>
      </c>
      <c r="D940" s="38" t="s">
        <v>1405</v>
      </c>
      <c r="E940" s="7" t="s">
        <v>63</v>
      </c>
      <c r="F940" s="42">
        <v>250</v>
      </c>
      <c r="G940" s="27">
        <v>302.5</v>
      </c>
    </row>
    <row r="941" spans="1:7">
      <c r="A941" s="4">
        <v>43416</v>
      </c>
      <c r="B941" s="2" t="s">
        <v>1288</v>
      </c>
      <c r="C941" s="1" t="s">
        <v>1289</v>
      </c>
      <c r="D941" s="38" t="s">
        <v>1406</v>
      </c>
      <c r="E941" s="7" t="s">
        <v>63</v>
      </c>
      <c r="F941" s="27">
        <v>250</v>
      </c>
      <c r="G941" s="27">
        <v>302.5</v>
      </c>
    </row>
    <row r="942" spans="1:7">
      <c r="A942" s="4">
        <v>43416</v>
      </c>
      <c r="B942" s="2" t="s">
        <v>1407</v>
      </c>
      <c r="C942" s="1" t="s">
        <v>1408</v>
      </c>
      <c r="D942" s="38" t="s">
        <v>1409</v>
      </c>
      <c r="E942" s="7" t="s">
        <v>63</v>
      </c>
      <c r="F942" s="3">
        <v>125</v>
      </c>
      <c r="G942" s="27">
        <v>151.25</v>
      </c>
    </row>
    <row r="943" spans="1:7">
      <c r="A943" s="4">
        <v>43416</v>
      </c>
      <c r="B943" s="2" t="s">
        <v>732</v>
      </c>
      <c r="C943" s="1" t="s">
        <v>733</v>
      </c>
      <c r="D943" s="38" t="s">
        <v>1410</v>
      </c>
      <c r="E943" s="7" t="s">
        <v>63</v>
      </c>
      <c r="F943" s="19">
        <v>4646.5</v>
      </c>
      <c r="G943" s="27">
        <v>5622.2649999999994</v>
      </c>
    </row>
    <row r="944" spans="1:7">
      <c r="A944" s="4">
        <v>43417</v>
      </c>
      <c r="B944" s="2" t="s">
        <v>1411</v>
      </c>
      <c r="C944" s="1" t="s">
        <v>1412</v>
      </c>
      <c r="D944" s="38" t="s">
        <v>1413</v>
      </c>
      <c r="E944" s="7" t="s">
        <v>63</v>
      </c>
      <c r="F944" s="3">
        <v>130</v>
      </c>
      <c r="G944" s="27">
        <v>157.29999999999998</v>
      </c>
    </row>
    <row r="945" spans="1:7">
      <c r="A945" s="4">
        <v>43417</v>
      </c>
      <c r="B945" s="2" t="s">
        <v>950</v>
      </c>
      <c r="C945" s="1" t="s">
        <v>951</v>
      </c>
      <c r="D945" s="38" t="s">
        <v>1077</v>
      </c>
      <c r="E945" s="7" t="s">
        <v>63</v>
      </c>
      <c r="F945" s="19">
        <v>305.08</v>
      </c>
      <c r="G945" s="27">
        <v>369.14679999999998</v>
      </c>
    </row>
    <row r="946" spans="1:7">
      <c r="A946" s="4">
        <v>43417</v>
      </c>
      <c r="B946" s="2" t="s">
        <v>1414</v>
      </c>
      <c r="C946" s="1" t="s">
        <v>1016</v>
      </c>
      <c r="D946" s="38" t="s">
        <v>1561</v>
      </c>
      <c r="E946" s="7" t="s">
        <v>63</v>
      </c>
      <c r="F946" s="3">
        <v>7200</v>
      </c>
      <c r="G946" s="27">
        <v>8712</v>
      </c>
    </row>
    <row r="947" spans="1:7">
      <c r="A947" s="15">
        <v>43418</v>
      </c>
      <c r="B947" s="9" t="s">
        <v>444</v>
      </c>
      <c r="C947" s="18" t="s">
        <v>445</v>
      </c>
      <c r="D947" s="38" t="s">
        <v>446</v>
      </c>
      <c r="E947" s="7" t="s">
        <v>90</v>
      </c>
      <c r="F947" s="24">
        <v>35172.5</v>
      </c>
      <c r="G947" s="27">
        <f>SUM(F947*1.21)</f>
        <v>42558.724999999999</v>
      </c>
    </row>
    <row r="948" spans="1:7">
      <c r="A948" s="4">
        <v>43418</v>
      </c>
      <c r="B948" s="2" t="s">
        <v>1415</v>
      </c>
      <c r="C948" s="1" t="s">
        <v>1016</v>
      </c>
      <c r="D948" s="38" t="s">
        <v>1416</v>
      </c>
      <c r="E948" s="7" t="s">
        <v>63</v>
      </c>
      <c r="F948" s="3">
        <v>-6653.8</v>
      </c>
      <c r="G948" s="27">
        <v>-8051.098</v>
      </c>
    </row>
    <row r="949" spans="1:7">
      <c r="A949" s="4">
        <v>43418</v>
      </c>
      <c r="B949" s="2" t="s">
        <v>1417</v>
      </c>
      <c r="C949" s="1" t="s">
        <v>904</v>
      </c>
      <c r="D949" s="38" t="s">
        <v>1418</v>
      </c>
      <c r="E949" s="7" t="s">
        <v>63</v>
      </c>
      <c r="F949" s="3">
        <v>287.57</v>
      </c>
      <c r="G949" s="27">
        <v>347.9597</v>
      </c>
    </row>
    <row r="950" spans="1:7">
      <c r="A950" s="4">
        <v>43418</v>
      </c>
      <c r="B950" s="2" t="s">
        <v>1419</v>
      </c>
      <c r="C950" s="1" t="s">
        <v>1359</v>
      </c>
      <c r="D950" s="38" t="s">
        <v>1562</v>
      </c>
      <c r="E950" s="7" t="s">
        <v>63</v>
      </c>
      <c r="F950" s="3">
        <v>2382.8000000000002</v>
      </c>
      <c r="G950" s="27">
        <v>2883.1880000000001</v>
      </c>
    </row>
    <row r="951" spans="1:7">
      <c r="A951" s="4">
        <v>43418</v>
      </c>
      <c r="B951" s="2" t="s">
        <v>531</v>
      </c>
      <c r="C951" s="1" t="s">
        <v>532</v>
      </c>
      <c r="D951" s="38" t="s">
        <v>1420</v>
      </c>
      <c r="E951" s="7" t="s">
        <v>63</v>
      </c>
      <c r="F951" s="19">
        <v>634.84</v>
      </c>
      <c r="G951" s="27">
        <v>768.15639999999996</v>
      </c>
    </row>
    <row r="952" spans="1:7">
      <c r="A952" s="4">
        <v>43418</v>
      </c>
      <c r="B952" s="2" t="s">
        <v>1421</v>
      </c>
      <c r="C952" s="1" t="s">
        <v>1422</v>
      </c>
      <c r="D952" s="38" t="s">
        <v>1423</v>
      </c>
      <c r="E952" s="7" t="s">
        <v>63</v>
      </c>
      <c r="F952" s="27">
        <v>3116.8</v>
      </c>
      <c r="G952" s="27">
        <v>3771.328</v>
      </c>
    </row>
    <row r="953" spans="1:7">
      <c r="A953" s="4">
        <v>43418</v>
      </c>
      <c r="B953" s="2" t="s">
        <v>1424</v>
      </c>
      <c r="C953" s="1" t="s">
        <v>1194</v>
      </c>
      <c r="D953" s="38" t="s">
        <v>1425</v>
      </c>
      <c r="E953" s="7" t="s">
        <v>63</v>
      </c>
      <c r="F953" s="27">
        <v>250</v>
      </c>
      <c r="G953" s="27">
        <v>302.5</v>
      </c>
    </row>
    <row r="954" spans="1:7">
      <c r="A954" s="4">
        <v>43418</v>
      </c>
      <c r="B954" s="2" t="s">
        <v>1133</v>
      </c>
      <c r="C954" s="1" t="s">
        <v>1134</v>
      </c>
      <c r="D954" s="38" t="s">
        <v>1426</v>
      </c>
      <c r="E954" s="7" t="s">
        <v>63</v>
      </c>
      <c r="F954" s="27">
        <v>60</v>
      </c>
      <c r="G954" s="27">
        <v>72.599999999999994</v>
      </c>
    </row>
    <row r="955" spans="1:7">
      <c r="A955" s="4">
        <v>43418</v>
      </c>
      <c r="B955" s="2" t="s">
        <v>732</v>
      </c>
      <c r="C955" s="1" t="s">
        <v>733</v>
      </c>
      <c r="D955" s="38" t="s">
        <v>1427</v>
      </c>
      <c r="E955" s="7" t="s">
        <v>63</v>
      </c>
      <c r="F955" s="3">
        <v>800</v>
      </c>
      <c r="G955" s="27">
        <v>968</v>
      </c>
    </row>
    <row r="956" spans="1:7">
      <c r="A956" s="4">
        <v>43418</v>
      </c>
      <c r="B956" s="2" t="s">
        <v>605</v>
      </c>
      <c r="C956" s="1" t="s">
        <v>606</v>
      </c>
      <c r="D956" s="38" t="s">
        <v>1401</v>
      </c>
      <c r="E956" s="7" t="s">
        <v>63</v>
      </c>
      <c r="F956" s="3">
        <v>375</v>
      </c>
      <c r="G956" s="27">
        <v>453.75</v>
      </c>
    </row>
    <row r="957" spans="1:7">
      <c r="A957" s="15">
        <v>43419</v>
      </c>
      <c r="B957" s="9" t="s">
        <v>444</v>
      </c>
      <c r="C957" s="18" t="s">
        <v>445</v>
      </c>
      <c r="D957" s="95" t="s">
        <v>447</v>
      </c>
      <c r="E957" s="7" t="s">
        <v>90</v>
      </c>
      <c r="F957" s="24">
        <v>136990</v>
      </c>
      <c r="G957" s="27">
        <f>SUM(F957*1.21)</f>
        <v>165757.9</v>
      </c>
    </row>
    <row r="958" spans="1:7">
      <c r="A958" s="15">
        <v>43419</v>
      </c>
      <c r="B958" s="17" t="s">
        <v>448</v>
      </c>
      <c r="C958" s="7" t="s">
        <v>449</v>
      </c>
      <c r="D958" s="95" t="s">
        <v>125</v>
      </c>
      <c r="E958" s="7" t="s">
        <v>90</v>
      </c>
      <c r="F958" s="24">
        <v>1100</v>
      </c>
      <c r="G958" s="27">
        <f>SUM(F958*1.21)</f>
        <v>1331</v>
      </c>
    </row>
    <row r="959" spans="1:7">
      <c r="A959" s="15">
        <v>43419</v>
      </c>
      <c r="B959" s="17" t="s">
        <v>117</v>
      </c>
      <c r="C959" s="7" t="s">
        <v>118</v>
      </c>
      <c r="D959" s="95" t="s">
        <v>125</v>
      </c>
      <c r="E959" s="7" t="s">
        <v>90</v>
      </c>
      <c r="F959" s="6">
        <v>1100</v>
      </c>
      <c r="G959" s="27">
        <f>SUM(F959*1.21)</f>
        <v>1331</v>
      </c>
    </row>
    <row r="960" spans="1:7">
      <c r="A960" s="15">
        <v>43419</v>
      </c>
      <c r="B960" s="9" t="s">
        <v>206</v>
      </c>
      <c r="C960" s="7" t="s">
        <v>207</v>
      </c>
      <c r="D960" s="95" t="s">
        <v>280</v>
      </c>
      <c r="E960" s="7" t="s">
        <v>90</v>
      </c>
      <c r="F960" s="6">
        <v>15000</v>
      </c>
      <c r="G960" s="27">
        <f>SUM(F960*1.21)</f>
        <v>18150</v>
      </c>
    </row>
    <row r="961" spans="1:7">
      <c r="A961" s="4">
        <v>43419</v>
      </c>
      <c r="B961" s="2" t="s">
        <v>666</v>
      </c>
      <c r="C961" s="1" t="s">
        <v>667</v>
      </c>
      <c r="D961" s="38" t="s">
        <v>1014</v>
      </c>
      <c r="E961" s="7" t="s">
        <v>63</v>
      </c>
      <c r="F961" s="19">
        <v>117.1</v>
      </c>
      <c r="G961" s="27">
        <v>141.691</v>
      </c>
    </row>
    <row r="962" spans="1:7">
      <c r="A962" s="4">
        <v>43419</v>
      </c>
      <c r="B962" s="2" t="s">
        <v>1428</v>
      </c>
      <c r="C962" s="1" t="s">
        <v>1429</v>
      </c>
      <c r="D962" s="38" t="s">
        <v>1430</v>
      </c>
      <c r="E962" s="7" t="s">
        <v>63</v>
      </c>
      <c r="F962" s="19">
        <v>12142.86</v>
      </c>
      <c r="G962" s="27">
        <v>14692.8606</v>
      </c>
    </row>
    <row r="963" spans="1:7">
      <c r="A963" s="15">
        <v>43420</v>
      </c>
      <c r="B963" s="9" t="s">
        <v>450</v>
      </c>
      <c r="C963" s="18" t="s">
        <v>451</v>
      </c>
      <c r="D963" s="95" t="s">
        <v>479</v>
      </c>
      <c r="E963" s="7" t="s">
        <v>198</v>
      </c>
      <c r="F963" s="6">
        <v>63700</v>
      </c>
      <c r="G963" s="27">
        <f>SUM(F963*1.21)</f>
        <v>77077</v>
      </c>
    </row>
    <row r="964" spans="1:7">
      <c r="A964" s="4">
        <v>43420</v>
      </c>
      <c r="B964" s="2" t="s">
        <v>1431</v>
      </c>
      <c r="C964" s="1" t="s">
        <v>1084</v>
      </c>
      <c r="D964" s="38" t="s">
        <v>1563</v>
      </c>
      <c r="E964" s="7" t="s">
        <v>63</v>
      </c>
      <c r="F964" s="19">
        <v>390</v>
      </c>
      <c r="G964" s="27">
        <v>471.9</v>
      </c>
    </row>
    <row r="965" spans="1:7">
      <c r="A965" s="4">
        <v>43420</v>
      </c>
      <c r="B965" s="2" t="s">
        <v>585</v>
      </c>
      <c r="C965" s="1" t="s">
        <v>586</v>
      </c>
      <c r="D965" s="38" t="s">
        <v>1432</v>
      </c>
      <c r="E965" s="7" t="s">
        <v>63</v>
      </c>
      <c r="F965" s="19">
        <v>225</v>
      </c>
      <c r="G965" s="27">
        <v>272.25</v>
      </c>
    </row>
    <row r="966" spans="1:7">
      <c r="A966" s="4">
        <v>43420</v>
      </c>
      <c r="B966" s="2" t="s">
        <v>1433</v>
      </c>
      <c r="C966" s="1" t="s">
        <v>661</v>
      </c>
      <c r="D966" s="38" t="s">
        <v>1434</v>
      </c>
      <c r="E966" s="7" t="s">
        <v>63</v>
      </c>
      <c r="F966" s="19">
        <v>45</v>
      </c>
      <c r="G966" s="27">
        <v>49.500000000000007</v>
      </c>
    </row>
    <row r="967" spans="1:7">
      <c r="A967" s="4">
        <v>43420</v>
      </c>
      <c r="B967" s="2" t="s">
        <v>1311</v>
      </c>
      <c r="C967" s="1" t="s">
        <v>195</v>
      </c>
      <c r="D967" s="38" t="s">
        <v>1435</v>
      </c>
      <c r="E967" s="7" t="s">
        <v>63</v>
      </c>
      <c r="F967" s="19">
        <v>500</v>
      </c>
      <c r="G967" s="27">
        <v>605</v>
      </c>
    </row>
    <row r="968" spans="1:7">
      <c r="A968" s="4">
        <v>43420</v>
      </c>
      <c r="B968" s="2" t="s">
        <v>484</v>
      </c>
      <c r="C968" s="1" t="s">
        <v>485</v>
      </c>
      <c r="D968" s="38" t="s">
        <v>1436</v>
      </c>
      <c r="E968" s="7" t="s">
        <v>63</v>
      </c>
      <c r="F968" s="19">
        <v>41</v>
      </c>
      <c r="G968" s="27">
        <v>49.61</v>
      </c>
    </row>
    <row r="969" spans="1:7">
      <c r="A969" s="4">
        <v>43423</v>
      </c>
      <c r="B969" s="2" t="s">
        <v>1437</v>
      </c>
      <c r="C969" s="1" t="s">
        <v>1438</v>
      </c>
      <c r="D969" s="38" t="s">
        <v>1564</v>
      </c>
      <c r="E969" s="7" t="s">
        <v>63</v>
      </c>
      <c r="F969" s="19">
        <v>7900</v>
      </c>
      <c r="G969" s="27">
        <v>9559</v>
      </c>
    </row>
    <row r="970" spans="1:7">
      <c r="A970" s="26">
        <v>43423</v>
      </c>
      <c r="B970" s="11" t="s">
        <v>1439</v>
      </c>
      <c r="C970" s="50" t="s">
        <v>1440</v>
      </c>
      <c r="D970" s="90" t="s">
        <v>1441</v>
      </c>
      <c r="E970" s="7" t="s">
        <v>63</v>
      </c>
      <c r="F970" s="19">
        <v>5966.35</v>
      </c>
      <c r="G970" s="27">
        <v>5966.35</v>
      </c>
    </row>
    <row r="971" spans="1:7">
      <c r="A971" s="26">
        <v>43423</v>
      </c>
      <c r="B971" s="11" t="s">
        <v>1442</v>
      </c>
      <c r="C971" s="50" t="s">
        <v>1443</v>
      </c>
      <c r="D971" s="90" t="s">
        <v>1441</v>
      </c>
      <c r="E971" s="7" t="s">
        <v>63</v>
      </c>
      <c r="F971" s="19">
        <v>2120.98</v>
      </c>
      <c r="G971" s="27">
        <v>2120.98</v>
      </c>
    </row>
    <row r="972" spans="1:7">
      <c r="A972" s="26">
        <v>43423</v>
      </c>
      <c r="B972" s="11" t="s">
        <v>1444</v>
      </c>
      <c r="C972" s="50" t="s">
        <v>1445</v>
      </c>
      <c r="D972" s="90" t="s">
        <v>1446</v>
      </c>
      <c r="E972" s="7" t="s">
        <v>63</v>
      </c>
      <c r="F972" s="19">
        <v>1.5</v>
      </c>
      <c r="G972" s="27">
        <v>1.5</v>
      </c>
    </row>
    <row r="973" spans="1:7">
      <c r="A973" s="15">
        <v>43424</v>
      </c>
      <c r="B973" s="9" t="s">
        <v>452</v>
      </c>
      <c r="C973" s="7" t="s">
        <v>453</v>
      </c>
      <c r="D973" s="95" t="s">
        <v>125</v>
      </c>
      <c r="E973" s="7" t="s">
        <v>90</v>
      </c>
      <c r="F973" s="6">
        <v>1100</v>
      </c>
      <c r="G973" s="27">
        <f>SUM(F973*1.21)</f>
        <v>1331</v>
      </c>
    </row>
    <row r="974" spans="1:7">
      <c r="A974" s="4">
        <v>43424</v>
      </c>
      <c r="B974" s="2" t="s">
        <v>1154</v>
      </c>
      <c r="C974" s="1" t="s">
        <v>661</v>
      </c>
      <c r="D974" s="38" t="s">
        <v>1447</v>
      </c>
      <c r="E974" s="7" t="s">
        <v>63</v>
      </c>
      <c r="F974" s="19">
        <v>440</v>
      </c>
      <c r="G974" s="27">
        <v>484.00000000000006</v>
      </c>
    </row>
    <row r="975" spans="1:7">
      <c r="A975" s="4">
        <v>43425</v>
      </c>
      <c r="B975" s="2" t="s">
        <v>1448</v>
      </c>
      <c r="C975" s="1" t="s">
        <v>1449</v>
      </c>
      <c r="D975" s="38" t="s">
        <v>1450</v>
      </c>
      <c r="E975" s="7" t="s">
        <v>63</v>
      </c>
      <c r="F975" s="19">
        <v>1640</v>
      </c>
      <c r="G975" s="27">
        <v>1984.3999999999999</v>
      </c>
    </row>
    <row r="976" spans="1:7">
      <c r="A976" s="4">
        <v>43425</v>
      </c>
      <c r="B976" s="2" t="s">
        <v>913</v>
      </c>
      <c r="C976" s="1" t="s">
        <v>252</v>
      </c>
      <c r="D976" s="38" t="s">
        <v>1451</v>
      </c>
      <c r="E976" s="7" t="s">
        <v>63</v>
      </c>
      <c r="F976" s="19">
        <v>600</v>
      </c>
      <c r="G976" s="27">
        <v>726</v>
      </c>
    </row>
    <row r="977" spans="1:7">
      <c r="A977" s="15">
        <v>43426</v>
      </c>
      <c r="B977" s="9" t="s">
        <v>394</v>
      </c>
      <c r="C977" s="7" t="s">
        <v>395</v>
      </c>
      <c r="D977" s="95" t="s">
        <v>210</v>
      </c>
      <c r="E977" s="7" t="s">
        <v>90</v>
      </c>
      <c r="F977" s="6">
        <v>4400</v>
      </c>
      <c r="G977" s="27">
        <f>SUM(F977*1.21)</f>
        <v>5324</v>
      </c>
    </row>
    <row r="978" spans="1:7">
      <c r="A978" s="15">
        <v>43426</v>
      </c>
      <c r="B978" s="17" t="s">
        <v>342</v>
      </c>
      <c r="C978" s="7" t="s">
        <v>343</v>
      </c>
      <c r="D978" s="95" t="s">
        <v>350</v>
      </c>
      <c r="E978" s="7" t="s">
        <v>90</v>
      </c>
      <c r="F978" s="6">
        <v>4400</v>
      </c>
      <c r="G978" s="27">
        <f>SUM(F978*1.21)</f>
        <v>5324</v>
      </c>
    </row>
    <row r="979" spans="1:7">
      <c r="A979" s="4">
        <v>43426</v>
      </c>
      <c r="B979" s="2" t="s">
        <v>1452</v>
      </c>
      <c r="C979" s="1" t="s">
        <v>637</v>
      </c>
      <c r="D979" s="38" t="s">
        <v>1453</v>
      </c>
      <c r="E979" s="7" t="s">
        <v>63</v>
      </c>
      <c r="F979" s="19">
        <v>1980</v>
      </c>
      <c r="G979" s="27">
        <v>2395.7999999999997</v>
      </c>
    </row>
    <row r="980" spans="1:7">
      <c r="A980" s="15">
        <v>43427</v>
      </c>
      <c r="B980" s="17" t="s">
        <v>454</v>
      </c>
      <c r="C980" s="7" t="s">
        <v>455</v>
      </c>
      <c r="D980" s="95" t="s">
        <v>309</v>
      </c>
      <c r="E980" s="7" t="s">
        <v>90</v>
      </c>
      <c r="F980" s="6">
        <v>1100</v>
      </c>
      <c r="G980" s="27">
        <f>SUM(F980*1.21)</f>
        <v>1331</v>
      </c>
    </row>
    <row r="981" spans="1:7">
      <c r="A981" s="15">
        <v>43427</v>
      </c>
      <c r="B981" s="17" t="s">
        <v>456</v>
      </c>
      <c r="C981" s="7" t="s">
        <v>457</v>
      </c>
      <c r="D981" s="95" t="s">
        <v>309</v>
      </c>
      <c r="E981" s="7" t="s">
        <v>90</v>
      </c>
      <c r="F981" s="6">
        <v>900</v>
      </c>
      <c r="G981" s="27">
        <f>SUM(F981*1.21)</f>
        <v>1089</v>
      </c>
    </row>
    <row r="982" spans="1:7">
      <c r="A982" s="15">
        <v>43427</v>
      </c>
      <c r="B982" s="17" t="s">
        <v>117</v>
      </c>
      <c r="C982" s="7" t="s">
        <v>118</v>
      </c>
      <c r="D982" s="95" t="s">
        <v>458</v>
      </c>
      <c r="E982" s="7" t="s">
        <v>90</v>
      </c>
      <c r="F982" s="6">
        <v>23100</v>
      </c>
      <c r="G982" s="27">
        <f>SUM(F982*1.21)</f>
        <v>27951</v>
      </c>
    </row>
    <row r="983" spans="1:7">
      <c r="A983" s="15">
        <v>43427</v>
      </c>
      <c r="B983" s="17" t="s">
        <v>459</v>
      </c>
      <c r="C983" s="7" t="s">
        <v>460</v>
      </c>
      <c r="D983" s="95" t="s">
        <v>203</v>
      </c>
      <c r="E983" s="7" t="s">
        <v>90</v>
      </c>
      <c r="F983" s="6">
        <v>11000</v>
      </c>
      <c r="G983" s="27">
        <f>SUM(F983*1.21)</f>
        <v>13310</v>
      </c>
    </row>
    <row r="984" spans="1:7">
      <c r="A984" s="4">
        <v>43427</v>
      </c>
      <c r="B984" s="2" t="s">
        <v>1379</v>
      </c>
      <c r="C984" s="1" t="s">
        <v>774</v>
      </c>
      <c r="D984" s="38" t="s">
        <v>1454</v>
      </c>
      <c r="E984" s="7" t="s">
        <v>63</v>
      </c>
      <c r="F984" s="19">
        <v>1949.3</v>
      </c>
      <c r="G984" s="27">
        <v>2358.6529999999998</v>
      </c>
    </row>
    <row r="985" spans="1:7">
      <c r="A985" s="4">
        <v>43427</v>
      </c>
      <c r="B985" s="2" t="s">
        <v>484</v>
      </c>
      <c r="C985" s="1" t="s">
        <v>485</v>
      </c>
      <c r="D985" s="38" t="s">
        <v>1565</v>
      </c>
      <c r="E985" s="7" t="s">
        <v>63</v>
      </c>
      <c r="F985" s="19">
        <v>48</v>
      </c>
      <c r="G985" s="27">
        <v>58.08</v>
      </c>
    </row>
    <row r="986" spans="1:7">
      <c r="A986" s="4">
        <v>43427</v>
      </c>
      <c r="B986" s="2" t="s">
        <v>1274</v>
      </c>
      <c r="C986" s="1" t="s">
        <v>1275</v>
      </c>
      <c r="D986" s="38" t="s">
        <v>1566</v>
      </c>
      <c r="E986" s="7" t="s">
        <v>63</v>
      </c>
      <c r="F986" s="19">
        <v>484</v>
      </c>
      <c r="G986" s="27">
        <v>585.64</v>
      </c>
    </row>
    <row r="987" spans="1:7">
      <c r="A987" s="4">
        <v>43427</v>
      </c>
      <c r="B987" s="2" t="s">
        <v>588</v>
      </c>
      <c r="C987" s="1" t="s">
        <v>589</v>
      </c>
      <c r="D987" s="38" t="s">
        <v>1455</v>
      </c>
      <c r="E987" s="7" t="s">
        <v>63</v>
      </c>
      <c r="F987" s="39">
        <v>250</v>
      </c>
      <c r="G987" s="27">
        <v>302.5</v>
      </c>
    </row>
    <row r="988" spans="1:7">
      <c r="A988" s="4">
        <v>43427</v>
      </c>
      <c r="B988" s="2" t="s">
        <v>621</v>
      </c>
      <c r="C988" s="1" t="s">
        <v>622</v>
      </c>
      <c r="D988" s="38" t="s">
        <v>1456</v>
      </c>
      <c r="E988" s="7" t="s">
        <v>63</v>
      </c>
      <c r="F988" s="39">
        <v>125</v>
      </c>
      <c r="G988" s="27">
        <v>125</v>
      </c>
    </row>
    <row r="989" spans="1:7">
      <c r="A989" s="4">
        <v>43427</v>
      </c>
      <c r="B989" s="2" t="s">
        <v>1457</v>
      </c>
      <c r="C989" s="1" t="s">
        <v>1049</v>
      </c>
      <c r="D989" s="38" t="s">
        <v>1567</v>
      </c>
      <c r="E989" s="7" t="s">
        <v>63</v>
      </c>
      <c r="F989" s="3">
        <v>3240</v>
      </c>
      <c r="G989" s="27">
        <v>3920.4</v>
      </c>
    </row>
    <row r="990" spans="1:7">
      <c r="A990" s="4">
        <v>43427</v>
      </c>
      <c r="B990" s="2" t="s">
        <v>1458</v>
      </c>
      <c r="C990" s="1" t="s">
        <v>1459</v>
      </c>
      <c r="D990" s="38" t="s">
        <v>1460</v>
      </c>
      <c r="E990" s="7" t="s">
        <v>63</v>
      </c>
      <c r="F990" s="3">
        <v>629.6</v>
      </c>
      <c r="G990" s="27">
        <v>761.81600000000003</v>
      </c>
    </row>
    <row r="991" spans="1:7">
      <c r="A991" s="4">
        <v>43427</v>
      </c>
      <c r="B991" s="2" t="s">
        <v>1379</v>
      </c>
      <c r="C991" s="1" t="s">
        <v>774</v>
      </c>
      <c r="D991" s="38" t="s">
        <v>1461</v>
      </c>
      <c r="E991" s="7" t="s">
        <v>63</v>
      </c>
      <c r="F991" s="13">
        <v>4032</v>
      </c>
      <c r="G991" s="24">
        <v>4878.72</v>
      </c>
    </row>
    <row r="992" spans="1:7">
      <c r="A992" s="4">
        <v>43427</v>
      </c>
      <c r="B992" s="2" t="s">
        <v>1379</v>
      </c>
      <c r="C992" s="1" t="s">
        <v>774</v>
      </c>
      <c r="D992" s="38" t="s">
        <v>1462</v>
      </c>
      <c r="E992" s="7" t="s">
        <v>63</v>
      </c>
      <c r="F992" s="3">
        <v>246.6</v>
      </c>
      <c r="G992" s="27">
        <v>298.38599999999997</v>
      </c>
    </row>
    <row r="993" spans="1:7">
      <c r="A993" s="15">
        <v>43430</v>
      </c>
      <c r="B993" s="17" t="s">
        <v>132</v>
      </c>
      <c r="C993" s="7" t="s">
        <v>133</v>
      </c>
      <c r="D993" s="95" t="s">
        <v>122</v>
      </c>
      <c r="E993" s="7" t="s">
        <v>90</v>
      </c>
      <c r="F993" s="53">
        <v>3300</v>
      </c>
      <c r="G993" s="27">
        <f>SUM(F993*1.21)</f>
        <v>3993</v>
      </c>
    </row>
    <row r="994" spans="1:7">
      <c r="A994" s="15">
        <v>43430</v>
      </c>
      <c r="B994" s="17" t="s">
        <v>227</v>
      </c>
      <c r="C994" s="7" t="s">
        <v>228</v>
      </c>
      <c r="D994" s="95" t="s">
        <v>344</v>
      </c>
      <c r="E994" s="7" t="s">
        <v>90</v>
      </c>
      <c r="F994" s="6">
        <v>2200</v>
      </c>
      <c r="G994" s="27">
        <f>SUM(F994*1.21)</f>
        <v>2662</v>
      </c>
    </row>
    <row r="995" spans="1:7">
      <c r="A995" s="15">
        <v>43430</v>
      </c>
      <c r="B995" s="17" t="s">
        <v>461</v>
      </c>
      <c r="C995" s="7" t="s">
        <v>462</v>
      </c>
      <c r="D995" s="95" t="s">
        <v>210</v>
      </c>
      <c r="E995" s="7" t="s">
        <v>90</v>
      </c>
      <c r="F995" s="24">
        <v>4400</v>
      </c>
      <c r="G995" s="27">
        <f>SUM(F995*1.21)</f>
        <v>5324</v>
      </c>
    </row>
    <row r="996" spans="1:7">
      <c r="A996" s="15">
        <v>43431</v>
      </c>
      <c r="B996" s="17" t="s">
        <v>146</v>
      </c>
      <c r="C996" s="7" t="s">
        <v>147</v>
      </c>
      <c r="D996" s="95" t="s">
        <v>463</v>
      </c>
      <c r="E996" s="7" t="s">
        <v>90</v>
      </c>
      <c r="F996" s="53">
        <v>6600</v>
      </c>
      <c r="G996" s="27">
        <f>SUM(F996*1.21)</f>
        <v>7986</v>
      </c>
    </row>
    <row r="997" spans="1:7">
      <c r="A997" s="15">
        <v>43431</v>
      </c>
      <c r="B997" s="17" t="s">
        <v>464</v>
      </c>
      <c r="C997" s="7" t="s">
        <v>348</v>
      </c>
      <c r="D997" s="95" t="s">
        <v>122</v>
      </c>
      <c r="E997" s="7" t="s">
        <v>90</v>
      </c>
      <c r="F997" s="24">
        <v>3300</v>
      </c>
      <c r="G997" s="27">
        <f>SUM(F997*1.21)</f>
        <v>3993</v>
      </c>
    </row>
    <row r="998" spans="1:7">
      <c r="A998" s="4">
        <v>43431</v>
      </c>
      <c r="B998" s="2" t="s">
        <v>1463</v>
      </c>
      <c r="C998" s="1" t="s">
        <v>1464</v>
      </c>
      <c r="D998" s="38" t="s">
        <v>1465</v>
      </c>
      <c r="E998" s="7" t="s">
        <v>63</v>
      </c>
      <c r="F998" s="3">
        <v>892.9</v>
      </c>
      <c r="G998" s="27">
        <v>1080.4089999999999</v>
      </c>
    </row>
    <row r="999" spans="1:7">
      <c r="A999" s="4">
        <v>43432</v>
      </c>
      <c r="B999" s="2" t="s">
        <v>906</v>
      </c>
      <c r="C999" s="1" t="s">
        <v>907</v>
      </c>
      <c r="D999" s="38" t="s">
        <v>1466</v>
      </c>
      <c r="E999" s="7" t="s">
        <v>63</v>
      </c>
      <c r="F999" s="3">
        <v>421.44</v>
      </c>
      <c r="G999" s="27">
        <v>457.46</v>
      </c>
    </row>
    <row r="1000" spans="1:7">
      <c r="A1000" s="4">
        <v>43433</v>
      </c>
      <c r="B1000" s="2" t="s">
        <v>1377</v>
      </c>
      <c r="C1000" s="1" t="s">
        <v>408</v>
      </c>
      <c r="D1000" s="38" t="s">
        <v>1568</v>
      </c>
      <c r="E1000" s="7" t="s">
        <v>63</v>
      </c>
      <c r="F1000" s="3">
        <v>500</v>
      </c>
      <c r="G1000" s="27">
        <v>605</v>
      </c>
    </row>
    <row r="1001" spans="1:7">
      <c r="A1001" s="4">
        <v>43433</v>
      </c>
      <c r="B1001" s="2" t="s">
        <v>531</v>
      </c>
      <c r="C1001" s="1" t="s">
        <v>532</v>
      </c>
      <c r="D1001" s="38" t="s">
        <v>1467</v>
      </c>
      <c r="E1001" s="7" t="s">
        <v>63</v>
      </c>
      <c r="F1001" s="3">
        <v>29.76</v>
      </c>
      <c r="G1001" s="27">
        <v>36.009599999999999</v>
      </c>
    </row>
    <row r="1002" spans="1:7">
      <c r="A1002" s="4">
        <v>43433</v>
      </c>
      <c r="B1002" s="2" t="s">
        <v>879</v>
      </c>
      <c r="C1002" s="1" t="s">
        <v>252</v>
      </c>
      <c r="D1002" s="38" t="s">
        <v>1468</v>
      </c>
      <c r="E1002" s="7" t="s">
        <v>63</v>
      </c>
      <c r="F1002" s="3">
        <v>-600</v>
      </c>
      <c r="G1002" s="27">
        <v>-726</v>
      </c>
    </row>
    <row r="1003" spans="1:7">
      <c r="A1003" s="4">
        <v>43433</v>
      </c>
      <c r="B1003" s="2" t="s">
        <v>1274</v>
      </c>
      <c r="C1003" s="1" t="s">
        <v>1275</v>
      </c>
      <c r="D1003" s="38" t="s">
        <v>1469</v>
      </c>
      <c r="E1003" s="7" t="s">
        <v>63</v>
      </c>
      <c r="F1003" s="3">
        <v>121</v>
      </c>
      <c r="G1003" s="27">
        <v>146.41</v>
      </c>
    </row>
    <row r="1004" spans="1:7">
      <c r="A1004" s="4">
        <v>43433</v>
      </c>
      <c r="B1004" s="2" t="s">
        <v>803</v>
      </c>
      <c r="C1004" s="1" t="s">
        <v>804</v>
      </c>
      <c r="D1004" s="38" t="s">
        <v>1470</v>
      </c>
      <c r="E1004" s="7" t="s">
        <v>63</v>
      </c>
      <c r="F1004" s="3">
        <v>125</v>
      </c>
      <c r="G1004" s="27">
        <v>151.25</v>
      </c>
    </row>
    <row r="1005" spans="1:7">
      <c r="A1005" s="4">
        <v>43434</v>
      </c>
      <c r="B1005" s="2" t="s">
        <v>1452</v>
      </c>
      <c r="C1005" s="1" t="s">
        <v>637</v>
      </c>
      <c r="D1005" s="38" t="s">
        <v>960</v>
      </c>
      <c r="E1005" s="7" t="s">
        <v>63</v>
      </c>
      <c r="F1005" s="3">
        <v>1000</v>
      </c>
      <c r="G1005" s="27">
        <v>1210</v>
      </c>
    </row>
    <row r="1006" spans="1:7">
      <c r="A1006" s="4">
        <v>43434</v>
      </c>
      <c r="B1006" s="2" t="s">
        <v>628</v>
      </c>
      <c r="C1006" s="1" t="s">
        <v>629</v>
      </c>
      <c r="D1006" s="38" t="s">
        <v>1471</v>
      </c>
      <c r="E1006" s="7" t="s">
        <v>63</v>
      </c>
      <c r="F1006" s="3">
        <v>125</v>
      </c>
      <c r="G1006" s="27">
        <v>151.25</v>
      </c>
    </row>
    <row r="1007" spans="1:7">
      <c r="A1007" s="4">
        <v>43434</v>
      </c>
      <c r="B1007" s="2" t="s">
        <v>1288</v>
      </c>
      <c r="C1007" s="1" t="s">
        <v>1289</v>
      </c>
      <c r="D1007" s="38" t="s">
        <v>1472</v>
      </c>
      <c r="E1007" s="7" t="s">
        <v>63</v>
      </c>
      <c r="F1007" s="3">
        <v>225</v>
      </c>
      <c r="G1007" s="27">
        <v>272.25</v>
      </c>
    </row>
    <row r="1008" spans="1:7">
      <c r="A1008" s="4">
        <v>43434</v>
      </c>
      <c r="B1008" s="2" t="s">
        <v>1452</v>
      </c>
      <c r="C1008" s="1" t="s">
        <v>637</v>
      </c>
      <c r="D1008" s="38" t="s">
        <v>960</v>
      </c>
      <c r="E1008" s="7" t="s">
        <v>63</v>
      </c>
      <c r="F1008" s="3">
        <v>1800</v>
      </c>
      <c r="G1008" s="27">
        <v>2178</v>
      </c>
    </row>
    <row r="1009" spans="1:7">
      <c r="A1009" s="4">
        <v>43434</v>
      </c>
      <c r="B1009" s="2" t="s">
        <v>499</v>
      </c>
      <c r="C1009" s="1" t="s">
        <v>500</v>
      </c>
      <c r="D1009" s="38" t="s">
        <v>1473</v>
      </c>
      <c r="E1009" s="7" t="s">
        <v>63</v>
      </c>
      <c r="F1009" s="3">
        <v>150.83000000000001</v>
      </c>
      <c r="G1009" s="27">
        <v>182.5043</v>
      </c>
    </row>
    <row r="1010" spans="1:7">
      <c r="A1010" s="4">
        <v>43434</v>
      </c>
      <c r="B1010" s="2" t="s">
        <v>1295</v>
      </c>
      <c r="C1010" s="1" t="s">
        <v>1296</v>
      </c>
      <c r="D1010" s="38" t="s">
        <v>1474</v>
      </c>
      <c r="E1010" s="7" t="s">
        <v>63</v>
      </c>
      <c r="F1010" s="3">
        <v>400</v>
      </c>
      <c r="G1010" s="27">
        <v>400</v>
      </c>
    </row>
    <row r="1011" spans="1:7">
      <c r="A1011" s="26">
        <v>43437</v>
      </c>
      <c r="B1011" s="17" t="s">
        <v>465</v>
      </c>
      <c r="C1011" s="54" t="s">
        <v>466</v>
      </c>
      <c r="D1011" s="99" t="s">
        <v>467</v>
      </c>
      <c r="E1011" s="7" t="s">
        <v>63</v>
      </c>
      <c r="F1011" s="27">
        <v>14500</v>
      </c>
      <c r="G1011" s="27">
        <f>SUM(F1011*1.21)</f>
        <v>17545</v>
      </c>
    </row>
    <row r="1012" spans="1:7">
      <c r="A1012" s="26">
        <v>43437</v>
      </c>
      <c r="B1012" s="17" t="s">
        <v>291</v>
      </c>
      <c r="C1012" s="7" t="s">
        <v>205</v>
      </c>
      <c r="D1012" s="95" t="s">
        <v>463</v>
      </c>
      <c r="E1012" s="7" t="s">
        <v>90</v>
      </c>
      <c r="F1012" s="27">
        <v>5500</v>
      </c>
      <c r="G1012" s="27">
        <f>SUM(F1012*1.21)</f>
        <v>6655</v>
      </c>
    </row>
    <row r="1013" spans="1:7">
      <c r="A1013" s="26">
        <v>43437</v>
      </c>
      <c r="B1013" s="9" t="s">
        <v>398</v>
      </c>
      <c r="C1013" s="7" t="s">
        <v>202</v>
      </c>
      <c r="D1013" s="95" t="s">
        <v>122</v>
      </c>
      <c r="E1013" s="7" t="s">
        <v>90</v>
      </c>
      <c r="F1013" s="27">
        <v>3300</v>
      </c>
      <c r="G1013" s="27">
        <f>SUM(F1013*1.21)</f>
        <v>3993</v>
      </c>
    </row>
    <row r="1014" spans="1:7">
      <c r="A1014" s="4">
        <v>43437</v>
      </c>
      <c r="B1014" s="2" t="s">
        <v>1475</v>
      </c>
      <c r="C1014" s="1" t="s">
        <v>667</v>
      </c>
      <c r="D1014" s="38" t="s">
        <v>809</v>
      </c>
      <c r="E1014" s="7" t="s">
        <v>63</v>
      </c>
      <c r="F1014" s="3">
        <v>169.7</v>
      </c>
      <c r="G1014" s="27">
        <v>205.33699999999999</v>
      </c>
    </row>
    <row r="1015" spans="1:7">
      <c r="A1015" s="4">
        <v>43438</v>
      </c>
      <c r="B1015" s="2" t="s">
        <v>1476</v>
      </c>
      <c r="C1015" s="1" t="s">
        <v>315</v>
      </c>
      <c r="D1015" s="38" t="s">
        <v>1477</v>
      </c>
      <c r="E1015" s="7" t="s">
        <v>63</v>
      </c>
      <c r="F1015" s="3">
        <v>410.8</v>
      </c>
      <c r="G1015" s="27">
        <v>497.06799999999998</v>
      </c>
    </row>
    <row r="1016" spans="1:7">
      <c r="A1016" s="4">
        <v>43438</v>
      </c>
      <c r="B1016" s="2" t="s">
        <v>1292</v>
      </c>
      <c r="C1016" s="1" t="s">
        <v>1265</v>
      </c>
      <c r="D1016" s="38" t="s">
        <v>1478</v>
      </c>
      <c r="E1016" s="7" t="s">
        <v>63</v>
      </c>
      <c r="F1016" s="3">
        <v>200</v>
      </c>
      <c r="G1016" s="27">
        <v>242</v>
      </c>
    </row>
    <row r="1017" spans="1:7">
      <c r="A1017" s="4">
        <v>43438</v>
      </c>
      <c r="B1017" s="2" t="s">
        <v>1479</v>
      </c>
      <c r="C1017" s="1" t="s">
        <v>569</v>
      </c>
      <c r="D1017" s="38" t="s">
        <v>1569</v>
      </c>
      <c r="E1017" s="7" t="s">
        <v>63</v>
      </c>
      <c r="F1017" s="3">
        <v>150</v>
      </c>
      <c r="G1017" s="27">
        <v>181.5</v>
      </c>
    </row>
    <row r="1018" spans="1:7">
      <c r="A1018" s="4">
        <v>43438</v>
      </c>
      <c r="B1018" s="2" t="s">
        <v>570</v>
      </c>
      <c r="C1018" s="1" t="s">
        <v>571</v>
      </c>
      <c r="D1018" s="38" t="s">
        <v>1480</v>
      </c>
      <c r="E1018" s="7" t="s">
        <v>63</v>
      </c>
      <c r="F1018" s="3">
        <v>300</v>
      </c>
      <c r="G1018" s="27">
        <v>363</v>
      </c>
    </row>
    <row r="1019" spans="1:7">
      <c r="A1019" s="4">
        <v>43438</v>
      </c>
      <c r="B1019" s="2" t="s">
        <v>1431</v>
      </c>
      <c r="C1019" s="1" t="s">
        <v>1084</v>
      </c>
      <c r="D1019" s="38" t="s">
        <v>1480</v>
      </c>
      <c r="E1019" s="7" t="s">
        <v>63</v>
      </c>
      <c r="F1019" s="3">
        <v>630</v>
      </c>
      <c r="G1019" s="27">
        <v>762.3</v>
      </c>
    </row>
    <row r="1020" spans="1:7">
      <c r="A1020" s="4">
        <v>43438</v>
      </c>
      <c r="B1020" s="2" t="s">
        <v>1481</v>
      </c>
      <c r="C1020" s="1" t="s">
        <v>589</v>
      </c>
      <c r="D1020" s="38" t="s">
        <v>1482</v>
      </c>
      <c r="E1020" s="7" t="s">
        <v>63</v>
      </c>
      <c r="F1020" s="3">
        <v>250</v>
      </c>
      <c r="G1020" s="27">
        <v>302.5</v>
      </c>
    </row>
    <row r="1021" spans="1:7">
      <c r="A1021" s="4">
        <v>43438</v>
      </c>
      <c r="B1021" s="2" t="s">
        <v>1483</v>
      </c>
      <c r="C1021" s="1" t="s">
        <v>583</v>
      </c>
      <c r="D1021" s="38" t="s">
        <v>1482</v>
      </c>
      <c r="E1021" s="7" t="s">
        <v>63</v>
      </c>
      <c r="F1021" s="3">
        <v>125</v>
      </c>
      <c r="G1021" s="27">
        <v>151.25</v>
      </c>
    </row>
    <row r="1022" spans="1:7">
      <c r="A1022" s="4">
        <v>43438</v>
      </c>
      <c r="B1022" s="2" t="s">
        <v>803</v>
      </c>
      <c r="C1022" s="1" t="s">
        <v>804</v>
      </c>
      <c r="D1022" s="38" t="s">
        <v>1482</v>
      </c>
      <c r="E1022" s="7" t="s">
        <v>63</v>
      </c>
      <c r="F1022" s="3">
        <v>125</v>
      </c>
      <c r="G1022" s="27">
        <v>151.25</v>
      </c>
    </row>
    <row r="1023" spans="1:7">
      <c r="A1023" s="4">
        <v>43438</v>
      </c>
      <c r="B1023" s="2" t="s">
        <v>1407</v>
      </c>
      <c r="C1023" s="1" t="s">
        <v>1408</v>
      </c>
      <c r="D1023" s="38" t="s">
        <v>1482</v>
      </c>
      <c r="E1023" s="7" t="s">
        <v>63</v>
      </c>
      <c r="F1023" s="3">
        <v>500</v>
      </c>
      <c r="G1023" s="27">
        <v>605</v>
      </c>
    </row>
    <row r="1024" spans="1:7">
      <c r="A1024" s="4">
        <v>43439</v>
      </c>
      <c r="B1024" s="2" t="s">
        <v>1081</v>
      </c>
      <c r="C1024" s="1" t="s">
        <v>988</v>
      </c>
      <c r="D1024" s="38" t="s">
        <v>1484</v>
      </c>
      <c r="E1024" s="7" t="s">
        <v>63</v>
      </c>
      <c r="F1024" s="3">
        <v>450</v>
      </c>
      <c r="G1024" s="27">
        <v>544.5</v>
      </c>
    </row>
    <row r="1025" spans="1:7">
      <c r="A1025" s="4">
        <v>43439</v>
      </c>
      <c r="B1025" s="2" t="s">
        <v>1089</v>
      </c>
      <c r="C1025" s="1" t="s">
        <v>1090</v>
      </c>
      <c r="D1025" s="38" t="s">
        <v>1485</v>
      </c>
      <c r="E1025" s="7" t="s">
        <v>63</v>
      </c>
      <c r="F1025" s="3">
        <v>1000</v>
      </c>
      <c r="G1025" s="27">
        <v>1210</v>
      </c>
    </row>
    <row r="1026" spans="1:7">
      <c r="A1026" s="4">
        <v>43444</v>
      </c>
      <c r="B1026" s="2" t="s">
        <v>1486</v>
      </c>
      <c r="C1026" s="1" t="s">
        <v>1487</v>
      </c>
      <c r="D1026" s="38" t="s">
        <v>1488</v>
      </c>
      <c r="E1026" s="7" t="s">
        <v>63</v>
      </c>
      <c r="F1026" s="3">
        <v>250</v>
      </c>
      <c r="G1026" s="27">
        <v>302.5</v>
      </c>
    </row>
    <row r="1027" spans="1:7">
      <c r="A1027" s="4">
        <v>43444</v>
      </c>
      <c r="B1027" s="2" t="s">
        <v>1307</v>
      </c>
      <c r="C1027" s="1" t="s">
        <v>1308</v>
      </c>
      <c r="D1027" s="38" t="s">
        <v>1489</v>
      </c>
      <c r="E1027" s="7" t="s">
        <v>63</v>
      </c>
      <c r="F1027" s="3">
        <v>500</v>
      </c>
      <c r="G1027" s="27">
        <v>605</v>
      </c>
    </row>
    <row r="1028" spans="1:7">
      <c r="A1028" s="4">
        <v>43444</v>
      </c>
      <c r="B1028" s="2" t="s">
        <v>601</v>
      </c>
      <c r="C1028" s="1" t="s">
        <v>602</v>
      </c>
      <c r="D1028" s="38" t="s">
        <v>1490</v>
      </c>
      <c r="E1028" s="7" t="s">
        <v>63</v>
      </c>
      <c r="F1028" s="3">
        <v>125</v>
      </c>
      <c r="G1028" s="27">
        <v>151.25</v>
      </c>
    </row>
    <row r="1029" spans="1:7">
      <c r="A1029" s="4">
        <v>43444</v>
      </c>
      <c r="B1029" s="2" t="s">
        <v>712</v>
      </c>
      <c r="C1029" s="1" t="s">
        <v>713</v>
      </c>
      <c r="D1029" s="38" t="s">
        <v>1491</v>
      </c>
      <c r="E1029" s="7" t="s">
        <v>63</v>
      </c>
      <c r="F1029" s="3">
        <v>250</v>
      </c>
      <c r="G1029" s="27">
        <v>250</v>
      </c>
    </row>
    <row r="1030" spans="1:7">
      <c r="A1030" s="4">
        <v>43444</v>
      </c>
      <c r="B1030" s="2" t="s">
        <v>1396</v>
      </c>
      <c r="C1030" s="1" t="s">
        <v>1397</v>
      </c>
      <c r="D1030" s="38" t="s">
        <v>1492</v>
      </c>
      <c r="E1030" s="7" t="s">
        <v>63</v>
      </c>
      <c r="F1030" s="3">
        <v>375</v>
      </c>
      <c r="G1030" s="27">
        <v>453.75</v>
      </c>
    </row>
    <row r="1031" spans="1:7">
      <c r="A1031" s="4">
        <v>43444</v>
      </c>
      <c r="B1031" s="2" t="s">
        <v>603</v>
      </c>
      <c r="C1031" s="1" t="s">
        <v>604</v>
      </c>
      <c r="D1031" s="38" t="s">
        <v>1493</v>
      </c>
      <c r="E1031" s="7" t="s">
        <v>63</v>
      </c>
      <c r="F1031" s="3">
        <v>125</v>
      </c>
      <c r="G1031" s="27">
        <v>151.25</v>
      </c>
    </row>
    <row r="1032" spans="1:7">
      <c r="A1032" s="4">
        <v>43444</v>
      </c>
      <c r="B1032" s="2" t="s">
        <v>619</v>
      </c>
      <c r="C1032" s="1" t="s">
        <v>620</v>
      </c>
      <c r="D1032" s="38" t="s">
        <v>1494</v>
      </c>
      <c r="E1032" s="7" t="s">
        <v>63</v>
      </c>
      <c r="F1032" s="3">
        <v>375</v>
      </c>
      <c r="G1032" s="27">
        <v>453.75</v>
      </c>
    </row>
    <row r="1033" spans="1:7">
      <c r="A1033" s="4">
        <v>43444</v>
      </c>
      <c r="B1033" s="2" t="s">
        <v>652</v>
      </c>
      <c r="C1033" s="1" t="s">
        <v>653</v>
      </c>
      <c r="D1033" s="38" t="s">
        <v>1492</v>
      </c>
      <c r="E1033" s="7" t="s">
        <v>63</v>
      </c>
      <c r="F1033" s="3">
        <v>250</v>
      </c>
      <c r="G1033" s="27">
        <v>302.5</v>
      </c>
    </row>
    <row r="1034" spans="1:7">
      <c r="A1034" s="4">
        <v>43444</v>
      </c>
      <c r="B1034" s="2" t="s">
        <v>1323</v>
      </c>
      <c r="C1034" s="1" t="s">
        <v>608</v>
      </c>
      <c r="D1034" s="38" t="s">
        <v>1495</v>
      </c>
      <c r="E1034" s="7" t="s">
        <v>63</v>
      </c>
      <c r="F1034" s="3">
        <v>250</v>
      </c>
      <c r="G1034" s="27">
        <v>250</v>
      </c>
    </row>
    <row r="1035" spans="1:7">
      <c r="A1035" s="4">
        <v>43444</v>
      </c>
      <c r="B1035" s="2" t="s">
        <v>1496</v>
      </c>
      <c r="C1035" s="1" t="s">
        <v>1497</v>
      </c>
      <c r="D1035" s="38" t="s">
        <v>1498</v>
      </c>
      <c r="E1035" s="7" t="s">
        <v>63</v>
      </c>
      <c r="F1035" s="3">
        <v>1000</v>
      </c>
      <c r="G1035" s="27">
        <v>1210</v>
      </c>
    </row>
    <row r="1036" spans="1:7">
      <c r="A1036" s="4">
        <v>43444</v>
      </c>
      <c r="B1036" s="2" t="s">
        <v>611</v>
      </c>
      <c r="C1036" s="1" t="s">
        <v>612</v>
      </c>
      <c r="D1036" s="38" t="s">
        <v>1499</v>
      </c>
      <c r="E1036" s="7" t="s">
        <v>63</v>
      </c>
      <c r="F1036" s="3">
        <v>375</v>
      </c>
      <c r="G1036" s="27">
        <v>375</v>
      </c>
    </row>
    <row r="1037" spans="1:7">
      <c r="A1037" s="4">
        <v>43444</v>
      </c>
      <c r="B1037" s="2" t="s">
        <v>585</v>
      </c>
      <c r="C1037" s="1" t="s">
        <v>586</v>
      </c>
      <c r="D1037" s="38" t="s">
        <v>1500</v>
      </c>
      <c r="E1037" s="7" t="s">
        <v>63</v>
      </c>
      <c r="F1037" s="3">
        <v>300</v>
      </c>
      <c r="G1037" s="27">
        <v>363</v>
      </c>
    </row>
    <row r="1038" spans="1:7">
      <c r="A1038" s="4">
        <v>43444</v>
      </c>
      <c r="B1038" s="2" t="s">
        <v>649</v>
      </c>
      <c r="C1038" s="1" t="s">
        <v>650</v>
      </c>
      <c r="D1038" s="38" t="s">
        <v>960</v>
      </c>
      <c r="E1038" s="7" t="s">
        <v>63</v>
      </c>
      <c r="F1038" s="3">
        <v>218.5</v>
      </c>
      <c r="G1038" s="27">
        <v>264.38499999999999</v>
      </c>
    </row>
    <row r="1039" spans="1:7">
      <c r="A1039" s="4">
        <v>43445</v>
      </c>
      <c r="B1039" s="2" t="s">
        <v>1501</v>
      </c>
      <c r="C1039" s="1" t="s">
        <v>1502</v>
      </c>
      <c r="D1039" s="38" t="s">
        <v>1570</v>
      </c>
      <c r="E1039" s="7" t="s">
        <v>63</v>
      </c>
      <c r="F1039" s="3">
        <v>1081.6199999999999</v>
      </c>
      <c r="G1039" s="27">
        <v>1308.7601999999999</v>
      </c>
    </row>
    <row r="1040" spans="1:7">
      <c r="A1040" s="26">
        <v>43446</v>
      </c>
      <c r="B1040" s="17" t="s">
        <v>153</v>
      </c>
      <c r="C1040" s="7" t="s">
        <v>154</v>
      </c>
      <c r="D1040" s="95" t="s">
        <v>188</v>
      </c>
      <c r="E1040" s="7" t="s">
        <v>90</v>
      </c>
      <c r="F1040" s="27">
        <v>12100</v>
      </c>
      <c r="G1040" s="27">
        <f>SUM(F1040*1.21)</f>
        <v>14641</v>
      </c>
    </row>
    <row r="1041" spans="1:7">
      <c r="A1041" s="4">
        <v>43446</v>
      </c>
      <c r="B1041" s="2" t="s">
        <v>1503</v>
      </c>
      <c r="C1041" s="1" t="s">
        <v>921</v>
      </c>
      <c r="D1041" s="38" t="s">
        <v>1571</v>
      </c>
      <c r="E1041" s="7" t="s">
        <v>63</v>
      </c>
      <c r="F1041" s="3">
        <v>1627.14</v>
      </c>
      <c r="G1041" s="27">
        <v>1806.75</v>
      </c>
    </row>
    <row r="1042" spans="1:7">
      <c r="A1042" s="4">
        <v>43446</v>
      </c>
      <c r="B1042" s="2" t="s">
        <v>1377</v>
      </c>
      <c r="C1042" s="1" t="s">
        <v>408</v>
      </c>
      <c r="D1042" s="38" t="s">
        <v>1504</v>
      </c>
      <c r="E1042" s="7" t="s">
        <v>63</v>
      </c>
      <c r="F1042" s="3">
        <v>500</v>
      </c>
      <c r="G1042" s="27">
        <v>605</v>
      </c>
    </row>
    <row r="1043" spans="1:7">
      <c r="A1043" s="4">
        <v>43447</v>
      </c>
      <c r="B1043" s="2" t="s">
        <v>1505</v>
      </c>
      <c r="C1043" s="1" t="s">
        <v>974</v>
      </c>
      <c r="D1043" s="38" t="s">
        <v>1506</v>
      </c>
      <c r="E1043" s="7" t="s">
        <v>63</v>
      </c>
      <c r="F1043" s="3">
        <v>-51.34</v>
      </c>
      <c r="G1043" s="27">
        <v>-62.121400000000001</v>
      </c>
    </row>
    <row r="1044" spans="1:7">
      <c r="A1044" s="4">
        <v>43447</v>
      </c>
      <c r="B1044" s="2" t="s">
        <v>599</v>
      </c>
      <c r="C1044" s="1" t="s">
        <v>600</v>
      </c>
      <c r="D1044" s="38" t="s">
        <v>1492</v>
      </c>
      <c r="E1044" s="7" t="s">
        <v>63</v>
      </c>
      <c r="F1044" s="3">
        <v>375</v>
      </c>
      <c r="G1044" s="27">
        <v>453.75</v>
      </c>
    </row>
    <row r="1045" spans="1:7">
      <c r="A1045" s="4">
        <v>43447</v>
      </c>
      <c r="B1045" s="2" t="s">
        <v>507</v>
      </c>
      <c r="C1045" s="1" t="s">
        <v>508</v>
      </c>
      <c r="D1045" s="38" t="s">
        <v>1572</v>
      </c>
      <c r="E1045" s="7" t="s">
        <v>63</v>
      </c>
      <c r="F1045" s="3">
        <v>46.2</v>
      </c>
      <c r="G1045" s="27">
        <v>55.902000000000001</v>
      </c>
    </row>
    <row r="1046" spans="1:7">
      <c r="A1046" s="4">
        <v>43448</v>
      </c>
      <c r="B1046" s="2" t="s">
        <v>876</v>
      </c>
      <c r="C1046" s="1" t="s">
        <v>877</v>
      </c>
      <c r="D1046" s="38" t="s">
        <v>1507</v>
      </c>
      <c r="E1046" s="7" t="s">
        <v>63</v>
      </c>
      <c r="F1046" s="3">
        <v>599</v>
      </c>
      <c r="G1046" s="27">
        <v>724.79</v>
      </c>
    </row>
    <row r="1047" spans="1:7">
      <c r="A1047" s="4">
        <v>43448</v>
      </c>
      <c r="B1047" s="2" t="s">
        <v>712</v>
      </c>
      <c r="C1047" s="1" t="s">
        <v>1508</v>
      </c>
      <c r="D1047" s="38" t="s">
        <v>1573</v>
      </c>
      <c r="E1047" s="7" t="s">
        <v>63</v>
      </c>
      <c r="F1047" s="3">
        <v>913.5</v>
      </c>
      <c r="G1047" s="27">
        <v>1105.335</v>
      </c>
    </row>
    <row r="1048" spans="1:7">
      <c r="A1048" s="4">
        <v>43448</v>
      </c>
      <c r="B1048" s="2" t="s">
        <v>1509</v>
      </c>
      <c r="C1048" s="1" t="s">
        <v>1510</v>
      </c>
      <c r="D1048" s="38" t="s">
        <v>1574</v>
      </c>
      <c r="E1048" s="7" t="s">
        <v>63</v>
      </c>
      <c r="F1048" s="3">
        <v>8260.5</v>
      </c>
      <c r="G1048" s="27">
        <v>9995.2049999999999</v>
      </c>
    </row>
    <row r="1049" spans="1:7">
      <c r="A1049" s="4">
        <v>43448</v>
      </c>
      <c r="B1049" s="2" t="s">
        <v>1511</v>
      </c>
      <c r="C1049" s="1" t="s">
        <v>9</v>
      </c>
      <c r="D1049" s="38" t="s">
        <v>1575</v>
      </c>
      <c r="E1049" s="7" t="s">
        <v>63</v>
      </c>
      <c r="F1049" s="3">
        <v>1430</v>
      </c>
      <c r="G1049" s="27">
        <v>1730.3</v>
      </c>
    </row>
    <row r="1050" spans="1:7">
      <c r="A1050" s="4">
        <v>43448</v>
      </c>
      <c r="B1050" s="2" t="s">
        <v>1512</v>
      </c>
      <c r="C1050" s="1" t="s">
        <v>606</v>
      </c>
      <c r="D1050" s="38" t="s">
        <v>1513</v>
      </c>
      <c r="E1050" s="7" t="s">
        <v>63</v>
      </c>
      <c r="F1050" s="3">
        <v>375</v>
      </c>
      <c r="G1050" s="27">
        <v>453.75</v>
      </c>
    </row>
    <row r="1051" spans="1:7">
      <c r="A1051" s="4">
        <v>43448</v>
      </c>
      <c r="B1051" s="2" t="s">
        <v>1514</v>
      </c>
      <c r="C1051" s="1" t="s">
        <v>1515</v>
      </c>
      <c r="D1051" s="38" t="s">
        <v>1576</v>
      </c>
      <c r="E1051" s="7" t="s">
        <v>63</v>
      </c>
      <c r="F1051" s="3">
        <v>7310</v>
      </c>
      <c r="G1051" s="27">
        <v>8845.1</v>
      </c>
    </row>
    <row r="1052" spans="1:7">
      <c r="A1052" s="4">
        <v>43448</v>
      </c>
      <c r="B1052" s="2" t="s">
        <v>623</v>
      </c>
      <c r="C1052" s="1" t="s">
        <v>624</v>
      </c>
      <c r="D1052" s="38" t="s">
        <v>1516</v>
      </c>
      <c r="E1052" s="7" t="s">
        <v>63</v>
      </c>
      <c r="F1052" s="3">
        <v>46</v>
      </c>
      <c r="G1052" s="27">
        <v>55.66</v>
      </c>
    </row>
    <row r="1053" spans="1:7">
      <c r="A1053" s="26">
        <v>43451</v>
      </c>
      <c r="B1053" s="9" t="s">
        <v>336</v>
      </c>
      <c r="C1053" s="7" t="s">
        <v>337</v>
      </c>
      <c r="D1053" s="95" t="s">
        <v>155</v>
      </c>
      <c r="E1053" s="7" t="s">
        <v>90</v>
      </c>
      <c r="F1053" s="27">
        <v>5500</v>
      </c>
      <c r="G1053" s="27">
        <f>SUM(F1053*1.21)</f>
        <v>6655</v>
      </c>
    </row>
    <row r="1054" spans="1:7">
      <c r="A1054" s="26">
        <v>43451</v>
      </c>
      <c r="B1054" s="9" t="s">
        <v>468</v>
      </c>
      <c r="C1054" s="7" t="s">
        <v>174</v>
      </c>
      <c r="D1054" s="95" t="s">
        <v>104</v>
      </c>
      <c r="E1054" s="7" t="s">
        <v>90</v>
      </c>
      <c r="F1054" s="27">
        <v>300</v>
      </c>
      <c r="G1054" s="27">
        <f>SUM(F1054*1.21)</f>
        <v>363</v>
      </c>
    </row>
    <row r="1055" spans="1:7">
      <c r="A1055" s="26">
        <v>43451</v>
      </c>
      <c r="B1055" s="9" t="s">
        <v>377</v>
      </c>
      <c r="C1055" s="7" t="s">
        <v>378</v>
      </c>
      <c r="D1055" s="95" t="s">
        <v>104</v>
      </c>
      <c r="E1055" s="7" t="s">
        <v>90</v>
      </c>
      <c r="F1055" s="27">
        <v>150</v>
      </c>
      <c r="G1055" s="27">
        <f>SUM(F1055*1.21)</f>
        <v>181.5</v>
      </c>
    </row>
    <row r="1056" spans="1:7">
      <c r="A1056" s="4">
        <v>43451</v>
      </c>
      <c r="B1056" s="2" t="s">
        <v>636</v>
      </c>
      <c r="C1056" s="1" t="s">
        <v>637</v>
      </c>
      <c r="D1056" s="38" t="s">
        <v>960</v>
      </c>
      <c r="E1056" s="7" t="s">
        <v>63</v>
      </c>
      <c r="F1056" s="3">
        <v>3750</v>
      </c>
      <c r="G1056" s="27">
        <v>4537.5</v>
      </c>
    </row>
    <row r="1057" spans="1:7">
      <c r="A1057" s="4">
        <v>43451</v>
      </c>
      <c r="B1057" s="2" t="s">
        <v>1433</v>
      </c>
      <c r="C1057" s="1" t="s">
        <v>661</v>
      </c>
      <c r="D1057" s="38" t="s">
        <v>1434</v>
      </c>
      <c r="E1057" s="7" t="s">
        <v>63</v>
      </c>
      <c r="F1057" s="3">
        <v>30</v>
      </c>
      <c r="G1057" s="27">
        <v>33</v>
      </c>
    </row>
    <row r="1058" spans="1:7">
      <c r="A1058" s="4">
        <v>43453</v>
      </c>
      <c r="B1058" s="2" t="s">
        <v>1204</v>
      </c>
      <c r="C1058" s="1" t="s">
        <v>1205</v>
      </c>
      <c r="D1058" s="38" t="s">
        <v>1517</v>
      </c>
      <c r="E1058" s="7" t="s">
        <v>63</v>
      </c>
      <c r="F1058" s="3">
        <v>343.68</v>
      </c>
      <c r="G1058" s="27">
        <v>415.8528</v>
      </c>
    </row>
    <row r="1059" spans="1:7">
      <c r="A1059" s="4">
        <v>43453</v>
      </c>
      <c r="B1059" s="2" t="s">
        <v>1135</v>
      </c>
      <c r="C1059" s="1" t="s">
        <v>1136</v>
      </c>
      <c r="D1059" s="38" t="s">
        <v>1577</v>
      </c>
      <c r="E1059" s="7" t="s">
        <v>63</v>
      </c>
      <c r="F1059" s="3">
        <v>5968.48</v>
      </c>
      <c r="G1059" s="27">
        <v>7221.8607999999995</v>
      </c>
    </row>
    <row r="1060" spans="1:7">
      <c r="A1060" s="4">
        <v>43453</v>
      </c>
      <c r="B1060" s="2" t="s">
        <v>525</v>
      </c>
      <c r="C1060" s="1" t="s">
        <v>526</v>
      </c>
      <c r="D1060" s="38" t="s">
        <v>1518</v>
      </c>
      <c r="E1060" s="7" t="s">
        <v>63</v>
      </c>
      <c r="F1060" s="3">
        <v>644.4</v>
      </c>
      <c r="G1060" s="27">
        <v>779.72399999999993</v>
      </c>
    </row>
    <row r="1061" spans="1:7">
      <c r="A1061" s="4">
        <v>43453</v>
      </c>
      <c r="B1061" s="2" t="s">
        <v>621</v>
      </c>
      <c r="C1061" s="1" t="s">
        <v>622</v>
      </c>
      <c r="D1061" s="38" t="s">
        <v>1519</v>
      </c>
      <c r="E1061" s="7" t="s">
        <v>63</v>
      </c>
      <c r="F1061" s="3">
        <v>125</v>
      </c>
      <c r="G1061" s="27">
        <v>125</v>
      </c>
    </row>
    <row r="1062" spans="1:7">
      <c r="A1062" s="4">
        <v>43453</v>
      </c>
      <c r="B1062" s="2" t="s">
        <v>707</v>
      </c>
      <c r="C1062" s="1" t="s">
        <v>708</v>
      </c>
      <c r="D1062" s="38" t="s">
        <v>1578</v>
      </c>
      <c r="E1062" s="7" t="s">
        <v>63</v>
      </c>
      <c r="F1062" s="3">
        <v>358.2</v>
      </c>
      <c r="G1062" s="27">
        <v>433.42199999999997</v>
      </c>
    </row>
    <row r="1063" spans="1:7">
      <c r="A1063" s="4">
        <v>43454</v>
      </c>
      <c r="B1063" s="2" t="s">
        <v>385</v>
      </c>
      <c r="C1063" s="1" t="s">
        <v>386</v>
      </c>
      <c r="D1063" s="38" t="s">
        <v>1520</v>
      </c>
      <c r="E1063" s="7" t="s">
        <v>63</v>
      </c>
      <c r="F1063" s="3">
        <v>220</v>
      </c>
      <c r="G1063" s="27">
        <v>266.2</v>
      </c>
    </row>
    <row r="1064" spans="1:7">
      <c r="A1064" s="4">
        <v>43454</v>
      </c>
      <c r="B1064" s="2" t="s">
        <v>1274</v>
      </c>
      <c r="C1064" s="1" t="s">
        <v>1275</v>
      </c>
      <c r="D1064" s="38" t="s">
        <v>1579</v>
      </c>
      <c r="E1064" s="7" t="s">
        <v>63</v>
      </c>
      <c r="F1064" s="3">
        <v>300</v>
      </c>
      <c r="G1064" s="27">
        <v>363</v>
      </c>
    </row>
    <row r="1065" spans="1:7">
      <c r="A1065" s="15">
        <v>43455</v>
      </c>
      <c r="B1065" s="17" t="s">
        <v>469</v>
      </c>
      <c r="C1065" s="18" t="s">
        <v>308</v>
      </c>
      <c r="D1065" s="95" t="s">
        <v>470</v>
      </c>
      <c r="E1065" s="7" t="s">
        <v>90</v>
      </c>
      <c r="F1065" s="24">
        <v>60000</v>
      </c>
      <c r="G1065" s="27">
        <f>SUM(F1065*1.21)</f>
        <v>72600</v>
      </c>
    </row>
    <row r="1066" spans="1:7">
      <c r="A1066" s="15">
        <v>43455</v>
      </c>
      <c r="B1066" s="17" t="s">
        <v>471</v>
      </c>
      <c r="C1066" s="18" t="s">
        <v>472</v>
      </c>
      <c r="D1066" s="90" t="s">
        <v>473</v>
      </c>
      <c r="E1066" s="7" t="s">
        <v>90</v>
      </c>
      <c r="F1066" s="24">
        <v>5000</v>
      </c>
      <c r="G1066" s="27">
        <f>SUM(F1066*1.21)</f>
        <v>6050</v>
      </c>
    </row>
    <row r="1067" spans="1:7" ht="30">
      <c r="A1067" s="15">
        <v>43455</v>
      </c>
      <c r="B1067" s="17" t="s">
        <v>474</v>
      </c>
      <c r="C1067" s="18" t="s">
        <v>475</v>
      </c>
      <c r="D1067" s="92" t="s">
        <v>476</v>
      </c>
      <c r="E1067" s="7" t="s">
        <v>198</v>
      </c>
      <c r="F1067" s="24">
        <v>50410</v>
      </c>
      <c r="G1067" s="27">
        <f>SUM(F1067*1.21)</f>
        <v>60996.1</v>
      </c>
    </row>
    <row r="1068" spans="1:7" ht="30">
      <c r="A1068" s="15">
        <v>43455</v>
      </c>
      <c r="B1068" s="17" t="s">
        <v>189</v>
      </c>
      <c r="C1068" s="7" t="s">
        <v>190</v>
      </c>
      <c r="D1068" s="92" t="s">
        <v>477</v>
      </c>
      <c r="E1068" s="7" t="s">
        <v>198</v>
      </c>
      <c r="F1068" s="24">
        <v>117890.95</v>
      </c>
      <c r="G1068" s="27">
        <f>SUM(F1068*1.21)</f>
        <v>142648.04949999999</v>
      </c>
    </row>
    <row r="1069" spans="1:7" ht="30">
      <c r="A1069" s="15">
        <v>43455</v>
      </c>
      <c r="B1069" s="17" t="s">
        <v>70</v>
      </c>
      <c r="C1069" s="18" t="s">
        <v>71</v>
      </c>
      <c r="D1069" s="92" t="s">
        <v>72</v>
      </c>
      <c r="E1069" s="7" t="s">
        <v>198</v>
      </c>
      <c r="F1069" s="24">
        <v>50000</v>
      </c>
      <c r="G1069" s="27">
        <f>SUM(F1069*1.21)</f>
        <v>60500</v>
      </c>
    </row>
    <row r="1070" spans="1:7">
      <c r="A1070" s="4">
        <v>43455</v>
      </c>
      <c r="B1070" s="2" t="s">
        <v>513</v>
      </c>
      <c r="C1070" s="1" t="s">
        <v>514</v>
      </c>
      <c r="D1070" s="38" t="s">
        <v>1521</v>
      </c>
      <c r="E1070" s="7" t="s">
        <v>63</v>
      </c>
      <c r="F1070" s="3">
        <v>10.7</v>
      </c>
      <c r="G1070" s="27">
        <v>12.946999999999999</v>
      </c>
    </row>
    <row r="1071" spans="1:7">
      <c r="A1071" s="4">
        <v>43455</v>
      </c>
      <c r="B1071" s="2" t="s">
        <v>732</v>
      </c>
      <c r="C1071" s="1" t="s">
        <v>733</v>
      </c>
      <c r="D1071" s="38" t="s">
        <v>1522</v>
      </c>
      <c r="E1071" s="7" t="s">
        <v>63</v>
      </c>
      <c r="F1071" s="3">
        <v>4310</v>
      </c>
      <c r="G1071" s="27">
        <v>5215.0999999999995</v>
      </c>
    </row>
    <row r="1072" spans="1:7">
      <c r="A1072" s="4">
        <v>43461</v>
      </c>
      <c r="B1072" s="2" t="s">
        <v>636</v>
      </c>
      <c r="C1072" s="1" t="s">
        <v>637</v>
      </c>
      <c r="D1072" s="38" t="s">
        <v>960</v>
      </c>
      <c r="E1072" s="7" t="s">
        <v>63</v>
      </c>
      <c r="F1072" s="3">
        <v>4000</v>
      </c>
      <c r="G1072" s="27">
        <v>4840</v>
      </c>
    </row>
    <row r="1073" spans="1:7">
      <c r="A1073" s="4">
        <v>43461</v>
      </c>
      <c r="B1073" s="2" t="s">
        <v>636</v>
      </c>
      <c r="C1073" s="1" t="s">
        <v>637</v>
      </c>
      <c r="D1073" s="38" t="s">
        <v>960</v>
      </c>
      <c r="E1073" s="7" t="s">
        <v>63</v>
      </c>
      <c r="F1073" s="3">
        <v>2500</v>
      </c>
      <c r="G1073" s="27">
        <v>3025</v>
      </c>
    </row>
    <row r="1074" spans="1:7">
      <c r="A1074" s="4">
        <v>43461</v>
      </c>
      <c r="B1074" s="2" t="s">
        <v>484</v>
      </c>
      <c r="C1074" s="1" t="s">
        <v>485</v>
      </c>
      <c r="D1074" s="38" t="s">
        <v>1523</v>
      </c>
      <c r="E1074" s="7" t="s">
        <v>63</v>
      </c>
      <c r="F1074" s="3">
        <v>129</v>
      </c>
      <c r="G1074" s="27">
        <v>156.09</v>
      </c>
    </row>
    <row r="1075" spans="1:7">
      <c r="A1075" s="4">
        <v>43461</v>
      </c>
      <c r="B1075" s="2" t="s">
        <v>484</v>
      </c>
      <c r="C1075" s="1" t="s">
        <v>485</v>
      </c>
      <c r="D1075" s="38" t="s">
        <v>1523</v>
      </c>
      <c r="E1075" s="7" t="s">
        <v>63</v>
      </c>
      <c r="F1075" s="3">
        <v>24</v>
      </c>
      <c r="G1075" s="27">
        <v>29.04</v>
      </c>
    </row>
    <row r="1076" spans="1:7">
      <c r="A1076" s="4">
        <v>43461</v>
      </c>
      <c r="B1076" s="2" t="s">
        <v>712</v>
      </c>
      <c r="C1076" s="1" t="s">
        <v>713</v>
      </c>
      <c r="D1076" s="38" t="s">
        <v>1524</v>
      </c>
      <c r="E1076" s="7" t="s">
        <v>63</v>
      </c>
      <c r="F1076" s="3">
        <v>250</v>
      </c>
      <c r="G1076" s="27">
        <v>250</v>
      </c>
    </row>
    <row r="1077" spans="1:7">
      <c r="A1077" s="4">
        <v>43461</v>
      </c>
      <c r="B1077" s="2" t="s">
        <v>1288</v>
      </c>
      <c r="C1077" s="1" t="s">
        <v>1289</v>
      </c>
      <c r="D1077" s="38" t="s">
        <v>1525</v>
      </c>
      <c r="E1077" s="7" t="s">
        <v>63</v>
      </c>
      <c r="F1077" s="3">
        <v>125</v>
      </c>
      <c r="G1077" s="27">
        <v>151.25</v>
      </c>
    </row>
    <row r="1078" spans="1:7">
      <c r="A1078" s="26">
        <v>43462</v>
      </c>
      <c r="B1078" s="9" t="s">
        <v>211</v>
      </c>
      <c r="C1078" s="7" t="s">
        <v>212</v>
      </c>
      <c r="D1078" s="95" t="s">
        <v>350</v>
      </c>
      <c r="E1078" s="7" t="s">
        <v>90</v>
      </c>
      <c r="F1078" s="24">
        <v>2400</v>
      </c>
      <c r="G1078" s="27">
        <f>SUM(F1078*1.21)</f>
        <v>2904</v>
      </c>
    </row>
    <row r="1079" spans="1:7">
      <c r="A1079" s="4">
        <v>43462</v>
      </c>
      <c r="B1079" s="2" t="s">
        <v>1526</v>
      </c>
      <c r="C1079" s="1" t="s">
        <v>1527</v>
      </c>
      <c r="D1079" s="38" t="s">
        <v>1528</v>
      </c>
      <c r="E1079" s="7" t="s">
        <v>63</v>
      </c>
      <c r="F1079" s="3">
        <v>3650</v>
      </c>
      <c r="G1079" s="27">
        <v>3650</v>
      </c>
    </row>
    <row r="1080" spans="1:7">
      <c r="A1080" s="4">
        <v>43462</v>
      </c>
      <c r="B1080" s="2" t="s">
        <v>1529</v>
      </c>
      <c r="C1080" s="1" t="s">
        <v>1530</v>
      </c>
      <c r="D1080" s="38" t="s">
        <v>1531</v>
      </c>
      <c r="E1080" s="7" t="s">
        <v>63</v>
      </c>
      <c r="F1080" s="3">
        <v>4900</v>
      </c>
      <c r="G1080" s="27">
        <v>5929</v>
      </c>
    </row>
    <row r="1081" spans="1:7">
      <c r="A1081" s="4">
        <v>43462</v>
      </c>
      <c r="B1081" s="2" t="s">
        <v>1343</v>
      </c>
      <c r="C1081" s="1" t="s">
        <v>317</v>
      </c>
      <c r="D1081" s="38" t="s">
        <v>1532</v>
      </c>
      <c r="E1081" s="7" t="s">
        <v>63</v>
      </c>
      <c r="F1081" s="3">
        <v>1350</v>
      </c>
      <c r="G1081" s="27">
        <v>1633.5</v>
      </c>
    </row>
    <row r="1082" spans="1:7">
      <c r="A1082" s="4">
        <v>43465</v>
      </c>
      <c r="B1082" s="2" t="s">
        <v>824</v>
      </c>
      <c r="C1082" s="1" t="s">
        <v>825</v>
      </c>
      <c r="D1082" s="38" t="s">
        <v>1519</v>
      </c>
      <c r="E1082" s="7" t="s">
        <v>63</v>
      </c>
      <c r="F1082" s="3">
        <v>375</v>
      </c>
      <c r="G1082" s="27">
        <v>453.75</v>
      </c>
    </row>
    <row r="1083" spans="1:7">
      <c r="A1083" s="4">
        <v>43465</v>
      </c>
      <c r="B1083" s="2" t="s">
        <v>1431</v>
      </c>
      <c r="C1083" s="1" t="s">
        <v>1084</v>
      </c>
      <c r="D1083" s="38" t="s">
        <v>1533</v>
      </c>
      <c r="E1083" s="7" t="s">
        <v>63</v>
      </c>
      <c r="F1083" s="3">
        <v>420</v>
      </c>
      <c r="G1083" s="27">
        <v>508.2</v>
      </c>
    </row>
    <row r="1084" spans="1:7">
      <c r="A1084" s="4">
        <v>43465</v>
      </c>
      <c r="B1084" s="2" t="s">
        <v>570</v>
      </c>
      <c r="C1084" s="1" t="s">
        <v>571</v>
      </c>
      <c r="D1084" s="38" t="s">
        <v>1534</v>
      </c>
      <c r="E1084" s="7" t="s">
        <v>63</v>
      </c>
      <c r="F1084" s="3">
        <v>225</v>
      </c>
      <c r="G1084" s="27">
        <v>272.25</v>
      </c>
    </row>
    <row r="1085" spans="1:7">
      <c r="A1085" s="4">
        <v>43465</v>
      </c>
      <c r="B1085" s="2" t="s">
        <v>652</v>
      </c>
      <c r="C1085" s="1" t="s">
        <v>653</v>
      </c>
      <c r="D1085" s="38" t="s">
        <v>1519</v>
      </c>
      <c r="E1085" s="7" t="s">
        <v>63</v>
      </c>
      <c r="F1085" s="3">
        <v>125</v>
      </c>
      <c r="G1085" s="27">
        <v>125</v>
      </c>
    </row>
    <row r="1086" spans="1:7">
      <c r="A1086" s="4">
        <v>43465</v>
      </c>
      <c r="B1086" s="2" t="s">
        <v>599</v>
      </c>
      <c r="C1086" s="1" t="s">
        <v>600</v>
      </c>
      <c r="D1086" s="38" t="s">
        <v>1519</v>
      </c>
      <c r="E1086" s="7" t="s">
        <v>63</v>
      </c>
      <c r="F1086" s="3">
        <v>250</v>
      </c>
      <c r="G1086" s="27">
        <v>302.5</v>
      </c>
    </row>
    <row r="1087" spans="1:7">
      <c r="A1087" s="4">
        <v>43465</v>
      </c>
      <c r="B1087" s="2" t="s">
        <v>1295</v>
      </c>
      <c r="C1087" s="1" t="s">
        <v>1296</v>
      </c>
      <c r="D1087" s="38" t="s">
        <v>1535</v>
      </c>
      <c r="E1087" s="7" t="s">
        <v>63</v>
      </c>
      <c r="F1087" s="3">
        <v>300</v>
      </c>
      <c r="G1087" s="27">
        <v>363</v>
      </c>
    </row>
    <row r="1088" spans="1:7">
      <c r="A1088" s="4">
        <v>43465</v>
      </c>
      <c r="B1088" s="2" t="s">
        <v>1407</v>
      </c>
      <c r="C1088" s="1" t="s">
        <v>1408</v>
      </c>
      <c r="D1088" s="38" t="s">
        <v>1519</v>
      </c>
      <c r="E1088" s="7" t="s">
        <v>63</v>
      </c>
      <c r="F1088" s="3">
        <v>250</v>
      </c>
      <c r="G1088" s="27">
        <v>302.5</v>
      </c>
    </row>
    <row r="1089" spans="1:7">
      <c r="A1089" s="4">
        <v>43465</v>
      </c>
      <c r="B1089" s="2" t="s">
        <v>582</v>
      </c>
      <c r="C1089" s="1" t="s">
        <v>583</v>
      </c>
      <c r="D1089" s="38" t="s">
        <v>1519</v>
      </c>
      <c r="E1089" s="7" t="s">
        <v>63</v>
      </c>
      <c r="F1089" s="3">
        <v>125</v>
      </c>
      <c r="G1089" s="27">
        <v>151.25</v>
      </c>
    </row>
    <row r="1090" spans="1:7">
      <c r="A1090" s="4">
        <v>43465</v>
      </c>
      <c r="B1090" s="2" t="s">
        <v>803</v>
      </c>
      <c r="C1090" s="1" t="s">
        <v>804</v>
      </c>
      <c r="D1090" s="38" t="s">
        <v>1519</v>
      </c>
      <c r="E1090" s="7" t="s">
        <v>63</v>
      </c>
      <c r="F1090" s="3">
        <v>125</v>
      </c>
      <c r="G1090" s="27">
        <v>151.25</v>
      </c>
    </row>
    <row r="1091" spans="1:7">
      <c r="A1091" s="4">
        <v>43465</v>
      </c>
      <c r="B1091" s="2" t="s">
        <v>1323</v>
      </c>
      <c r="C1091" s="1" t="s">
        <v>608</v>
      </c>
      <c r="D1091" s="38" t="s">
        <v>1519</v>
      </c>
      <c r="E1091" s="7" t="s">
        <v>63</v>
      </c>
      <c r="F1091" s="3">
        <v>375</v>
      </c>
      <c r="G1091" s="27">
        <v>375</v>
      </c>
    </row>
    <row r="1092" spans="1:7">
      <c r="A1092" s="4">
        <v>43465</v>
      </c>
      <c r="B1092" s="2" t="s">
        <v>588</v>
      </c>
      <c r="C1092" s="1" t="s">
        <v>589</v>
      </c>
      <c r="D1092" s="38" t="s">
        <v>1536</v>
      </c>
      <c r="E1092" s="7" t="s">
        <v>63</v>
      </c>
      <c r="F1092" s="3">
        <v>125</v>
      </c>
      <c r="G1092" s="27">
        <v>151.25</v>
      </c>
    </row>
    <row r="1093" spans="1:7">
      <c r="A1093" s="4">
        <v>43465</v>
      </c>
      <c r="B1093" s="2" t="s">
        <v>619</v>
      </c>
      <c r="C1093" s="1" t="s">
        <v>620</v>
      </c>
      <c r="D1093" s="38" t="s">
        <v>1389</v>
      </c>
      <c r="E1093" s="7" t="s">
        <v>63</v>
      </c>
      <c r="F1093" s="3">
        <v>225</v>
      </c>
      <c r="G1093" s="27">
        <v>272.25</v>
      </c>
    </row>
    <row r="1094" spans="1:7">
      <c r="A1094" s="4">
        <v>43465</v>
      </c>
      <c r="B1094" s="2" t="s">
        <v>1396</v>
      </c>
      <c r="C1094" s="1" t="s">
        <v>1397</v>
      </c>
      <c r="D1094" s="38" t="s">
        <v>1519</v>
      </c>
      <c r="E1094" s="7" t="s">
        <v>63</v>
      </c>
      <c r="F1094" s="3">
        <v>125</v>
      </c>
      <c r="G1094" s="27">
        <v>151.25</v>
      </c>
    </row>
    <row r="1095" spans="1:7">
      <c r="A1095" s="4">
        <v>43465</v>
      </c>
      <c r="B1095" s="2" t="s">
        <v>1307</v>
      </c>
      <c r="C1095" s="1" t="s">
        <v>1308</v>
      </c>
      <c r="D1095" s="38" t="s">
        <v>1537</v>
      </c>
      <c r="E1095" s="7" t="s">
        <v>63</v>
      </c>
      <c r="F1095" s="3">
        <v>600</v>
      </c>
      <c r="G1095" s="27">
        <v>726</v>
      </c>
    </row>
    <row r="1096" spans="1:7">
      <c r="A1096" s="4">
        <v>43465</v>
      </c>
      <c r="B1096" s="2" t="s">
        <v>1538</v>
      </c>
      <c r="C1096" s="1" t="s">
        <v>1539</v>
      </c>
      <c r="D1096" s="38" t="s">
        <v>1540</v>
      </c>
      <c r="E1096" s="7" t="s">
        <v>63</v>
      </c>
      <c r="F1096" s="3">
        <v>125</v>
      </c>
      <c r="G1096" s="27">
        <v>151.25</v>
      </c>
    </row>
    <row r="1097" spans="1:7">
      <c r="A1097" s="4">
        <v>43465</v>
      </c>
      <c r="B1097" s="2" t="s">
        <v>1541</v>
      </c>
      <c r="C1097" s="1" t="s">
        <v>1542</v>
      </c>
      <c r="D1097" s="38" t="s">
        <v>1543</v>
      </c>
      <c r="E1097" s="7" t="s">
        <v>63</v>
      </c>
      <c r="F1097" s="3">
        <v>200</v>
      </c>
      <c r="G1097" s="27">
        <v>242</v>
      </c>
    </row>
    <row r="1098" spans="1:7">
      <c r="A1098" s="4">
        <v>43465</v>
      </c>
      <c r="B1098" s="9" t="s">
        <v>1544</v>
      </c>
      <c r="C1098" s="7" t="s">
        <v>1545</v>
      </c>
      <c r="D1098" s="37" t="s">
        <v>1546</v>
      </c>
      <c r="E1098" s="7" t="s">
        <v>63</v>
      </c>
      <c r="F1098" s="3">
        <v>88</v>
      </c>
      <c r="G1098" s="27">
        <v>106.47999999999999</v>
      </c>
    </row>
    <row r="1099" spans="1:7">
      <c r="A1099" s="4">
        <v>43465</v>
      </c>
      <c r="B1099" s="9" t="s">
        <v>1547</v>
      </c>
      <c r="C1099" s="7" t="s">
        <v>65</v>
      </c>
      <c r="D1099" s="37" t="s">
        <v>1548</v>
      </c>
      <c r="E1099" s="7" t="s">
        <v>63</v>
      </c>
      <c r="F1099" s="3">
        <v>723.57</v>
      </c>
      <c r="G1099" s="27">
        <v>875.51970000000006</v>
      </c>
    </row>
    <row r="1100" spans="1:7">
      <c r="A1100" s="4">
        <v>43465</v>
      </c>
      <c r="B1100" s="2" t="s">
        <v>1549</v>
      </c>
      <c r="C1100" s="1" t="s">
        <v>1550</v>
      </c>
      <c r="D1100" s="38" t="s">
        <v>1189</v>
      </c>
      <c r="E1100" s="7" t="s">
        <v>63</v>
      </c>
      <c r="F1100" s="3">
        <v>110</v>
      </c>
      <c r="G1100" s="27">
        <v>133.1</v>
      </c>
    </row>
    <row r="1101" spans="1:7">
      <c r="A1101" s="4">
        <v>43465</v>
      </c>
      <c r="B1101" s="2" t="s">
        <v>1512</v>
      </c>
      <c r="C1101" s="1" t="s">
        <v>606</v>
      </c>
      <c r="D1101" s="38" t="s">
        <v>1551</v>
      </c>
      <c r="E1101" s="7" t="s">
        <v>63</v>
      </c>
      <c r="F1101" s="3">
        <v>250</v>
      </c>
      <c r="G1101" s="27">
        <v>302.5</v>
      </c>
    </row>
    <row r="1102" spans="1:7">
      <c r="A1102" s="4">
        <v>43465</v>
      </c>
      <c r="B1102" s="2" t="s">
        <v>592</v>
      </c>
      <c r="C1102" s="1" t="s">
        <v>593</v>
      </c>
      <c r="D1102" s="38" t="s">
        <v>1551</v>
      </c>
      <c r="E1102" s="7" t="s">
        <v>63</v>
      </c>
      <c r="F1102" s="3">
        <v>250</v>
      </c>
      <c r="G1102" s="27">
        <v>250</v>
      </c>
    </row>
    <row r="1103" spans="1:7">
      <c r="A1103" s="4">
        <v>43465</v>
      </c>
      <c r="B1103" s="2" t="s">
        <v>851</v>
      </c>
      <c r="C1103" s="1" t="s">
        <v>852</v>
      </c>
      <c r="D1103" s="38" t="s">
        <v>1552</v>
      </c>
      <c r="E1103" s="7" t="s">
        <v>63</v>
      </c>
      <c r="F1103" s="3">
        <v>329.58</v>
      </c>
      <c r="G1103" s="27">
        <v>398.79179999999997</v>
      </c>
    </row>
    <row r="1104" spans="1:7">
      <c r="A1104" s="4">
        <v>43465</v>
      </c>
      <c r="B1104" s="2" t="s">
        <v>999</v>
      </c>
      <c r="C1104" s="1" t="s">
        <v>849</v>
      </c>
      <c r="D1104" s="38" t="s">
        <v>1552</v>
      </c>
      <c r="E1104" s="7" t="s">
        <v>63</v>
      </c>
      <c r="F1104" s="3">
        <v>365.46</v>
      </c>
      <c r="G1104" s="27">
        <v>442.20659999999998</v>
      </c>
    </row>
    <row r="1105" spans="1:7">
      <c r="A1105" s="4">
        <v>43465</v>
      </c>
      <c r="B1105" s="2" t="s">
        <v>1541</v>
      </c>
      <c r="C1105" s="1" t="s">
        <v>1542</v>
      </c>
      <c r="D1105" s="38" t="s">
        <v>1553</v>
      </c>
      <c r="E1105" s="7" t="s">
        <v>63</v>
      </c>
      <c r="F1105" s="3">
        <v>300</v>
      </c>
      <c r="G1105" s="27">
        <v>363</v>
      </c>
    </row>
    <row r="1106" spans="1:7">
      <c r="A1106" s="4">
        <v>43465</v>
      </c>
      <c r="B1106" s="2" t="s">
        <v>590</v>
      </c>
      <c r="C1106" s="1" t="s">
        <v>591</v>
      </c>
      <c r="D1106" s="38" t="s">
        <v>1540</v>
      </c>
      <c r="E1106" s="7" t="s">
        <v>63</v>
      </c>
      <c r="F1106" s="3">
        <v>125</v>
      </c>
      <c r="G1106" s="27">
        <v>151.25</v>
      </c>
    </row>
    <row r="1107" spans="1:7">
      <c r="A1107" s="4">
        <v>43465</v>
      </c>
      <c r="B1107" s="2" t="s">
        <v>484</v>
      </c>
      <c r="C1107" s="1" t="s">
        <v>485</v>
      </c>
      <c r="D1107" s="38" t="s">
        <v>818</v>
      </c>
      <c r="E1107" s="7" t="s">
        <v>63</v>
      </c>
      <c r="F1107" s="3">
        <v>33</v>
      </c>
      <c r="G1107" s="27">
        <v>39.93</v>
      </c>
    </row>
    <row r="1108" spans="1:7">
      <c r="A1108" s="4">
        <v>43465</v>
      </c>
      <c r="B1108" s="2" t="s">
        <v>869</v>
      </c>
      <c r="C1108" s="1" t="s">
        <v>870</v>
      </c>
      <c r="D1108" s="38" t="s">
        <v>1552</v>
      </c>
      <c r="E1108" s="7" t="s">
        <v>63</v>
      </c>
      <c r="F1108" s="3">
        <v>434.78</v>
      </c>
      <c r="G1108" s="27">
        <v>526.0838</v>
      </c>
    </row>
    <row r="1109" spans="1:7">
      <c r="A1109" s="4">
        <v>43465</v>
      </c>
      <c r="B1109" s="2" t="s">
        <v>1292</v>
      </c>
      <c r="C1109" s="1" t="s">
        <v>1265</v>
      </c>
      <c r="D1109" s="38" t="s">
        <v>1554</v>
      </c>
      <c r="E1109" s="7" t="s">
        <v>63</v>
      </c>
      <c r="F1109" s="3">
        <v>200</v>
      </c>
      <c r="G1109" s="27">
        <v>242</v>
      </c>
    </row>
    <row r="1110" spans="1:7">
      <c r="A1110" s="4">
        <v>43465</v>
      </c>
      <c r="B1110" s="2" t="s">
        <v>628</v>
      </c>
      <c r="C1110" s="1" t="s">
        <v>629</v>
      </c>
      <c r="D1110" s="38" t="s">
        <v>1540</v>
      </c>
      <c r="E1110" s="7" t="s">
        <v>63</v>
      </c>
      <c r="F1110" s="3">
        <v>125</v>
      </c>
      <c r="G1110" s="27">
        <v>151.25</v>
      </c>
    </row>
    <row r="1111" spans="1:7">
      <c r="A1111" s="4">
        <v>43465</v>
      </c>
      <c r="B1111" s="2" t="s">
        <v>1361</v>
      </c>
      <c r="C1111" s="1" t="s">
        <v>271</v>
      </c>
      <c r="D1111" s="38" t="s">
        <v>1189</v>
      </c>
      <c r="E1111" s="7" t="s">
        <v>63</v>
      </c>
      <c r="F1111" s="3">
        <v>20</v>
      </c>
      <c r="G1111" s="27">
        <v>24.2</v>
      </c>
    </row>
    <row r="1112" spans="1:7">
      <c r="A1112" s="4">
        <v>43465</v>
      </c>
      <c r="B1112" s="2" t="s">
        <v>1361</v>
      </c>
      <c r="C1112" s="1" t="s">
        <v>271</v>
      </c>
      <c r="D1112" s="38" t="s">
        <v>1189</v>
      </c>
      <c r="E1112" s="7" t="s">
        <v>63</v>
      </c>
      <c r="F1112" s="3">
        <v>180.8</v>
      </c>
      <c r="G1112" s="27">
        <v>218.768</v>
      </c>
    </row>
    <row r="1113" spans="1:7">
      <c r="A1113" s="4">
        <v>43465</v>
      </c>
      <c r="B1113" s="9" t="s">
        <v>484</v>
      </c>
      <c r="C1113" s="1" t="s">
        <v>485</v>
      </c>
      <c r="D1113" s="37" t="s">
        <v>887</v>
      </c>
      <c r="E1113" s="7" t="s">
        <v>63</v>
      </c>
      <c r="F1113" s="3">
        <v>24</v>
      </c>
      <c r="G1113" s="27">
        <v>29.04</v>
      </c>
    </row>
    <row r="1114" spans="1:7">
      <c r="A1114" s="4">
        <v>43465</v>
      </c>
      <c r="B1114" s="9" t="s">
        <v>484</v>
      </c>
      <c r="C1114" s="1" t="s">
        <v>485</v>
      </c>
      <c r="D1114" s="37" t="s">
        <v>887</v>
      </c>
      <c r="E1114" s="7" t="s">
        <v>63</v>
      </c>
      <c r="F1114" s="3">
        <v>129</v>
      </c>
      <c r="G1114" s="27">
        <v>156.09</v>
      </c>
    </row>
    <row r="1115" spans="1:7">
      <c r="A1115" s="4">
        <v>43465</v>
      </c>
      <c r="B1115" s="9" t="s">
        <v>484</v>
      </c>
      <c r="C1115" s="1" t="s">
        <v>485</v>
      </c>
      <c r="D1115" s="37" t="s">
        <v>1580</v>
      </c>
      <c r="E1115" s="7" t="s">
        <v>63</v>
      </c>
      <c r="F1115" s="3">
        <v>-129</v>
      </c>
      <c r="G1115" s="27">
        <v>-156.09</v>
      </c>
    </row>
    <row r="1116" spans="1:7">
      <c r="A1116" s="4">
        <v>43465</v>
      </c>
      <c r="B1116" s="9" t="s">
        <v>484</v>
      </c>
      <c r="C1116" s="1" t="s">
        <v>485</v>
      </c>
      <c r="D1116" s="37" t="s">
        <v>1581</v>
      </c>
      <c r="E1116" s="7" t="s">
        <v>63</v>
      </c>
      <c r="F1116" s="3">
        <v>-24</v>
      </c>
      <c r="G1116" s="27">
        <v>-29.04</v>
      </c>
    </row>
    <row r="1117" spans="1:7" ht="15.75">
      <c r="A1117" s="109"/>
      <c r="B1117" s="110"/>
      <c r="C1117" s="110"/>
      <c r="D1117" s="111"/>
      <c r="E1117" s="112" t="s">
        <v>1582</v>
      </c>
      <c r="F1117" s="113">
        <f>SUM(F5:F1116)</f>
        <v>6575377.560000007</v>
      </c>
      <c r="G1117" s="113">
        <f>SUM(G5:G1116)</f>
        <v>7949661.2245000005</v>
      </c>
    </row>
  </sheetData>
  <sortState ref="A5:G1116">
    <sortCondition ref="A5:A1116"/>
  </sortState>
  <mergeCells count="1">
    <mergeCell ref="A2:G2"/>
  </mergeCells>
  <conditionalFormatting sqref="B62:C74 F62:F74 D150:D224 F119:F224 D723:D782 B119:C224 F695:F782 B695:C782 B203:D203 B168:D169 D120:D148">
    <cfRule type="expression" dxfId="98" priority="142">
      <formula>$A62&gt;0</formula>
    </cfRule>
  </conditionalFormatting>
  <conditionalFormatting sqref="F75:F118 F131 F385 C144 F336:F378 F390 F528 F478:F521 B478:D521 B528:D528 B390:D390 B336:D378 B385:D385 B131:D131 B75:D118 B125:D125 F125">
    <cfRule type="expression" dxfId="97" priority="141">
      <formula>#REF!&gt;0</formula>
    </cfRule>
  </conditionalFormatting>
  <conditionalFormatting sqref="D119">
    <cfRule type="expression" dxfId="96" priority="133">
      <formula>$A119&gt;0</formula>
    </cfRule>
  </conditionalFormatting>
  <conditionalFormatting sqref="D149">
    <cfRule type="expression" dxfId="95" priority="128">
      <formula>$A149&gt;0</formula>
    </cfRule>
  </conditionalFormatting>
  <conditionalFormatting sqref="C225:C232">
    <cfRule type="expression" dxfId="94" priority="112">
      <formula>$A225&gt;0</formula>
    </cfRule>
  </conditionalFormatting>
  <conditionalFormatting sqref="B225:B232">
    <cfRule type="expression" dxfId="93" priority="111">
      <formula>$A225&gt;0</formula>
    </cfRule>
  </conditionalFormatting>
  <conditionalFormatting sqref="F225:F232">
    <cfRule type="expression" dxfId="92" priority="110">
      <formula>$A225&gt;0</formula>
    </cfRule>
  </conditionalFormatting>
  <conditionalFormatting sqref="D225">
    <cfRule type="expression" dxfId="91" priority="109">
      <formula>$A225&gt;0</formula>
    </cfRule>
  </conditionalFormatting>
  <conditionalFormatting sqref="D226:D232">
    <cfRule type="expression" dxfId="90" priority="108">
      <formula>$A226&gt;0</formula>
    </cfRule>
  </conditionalFormatting>
  <conditionalFormatting sqref="C233:C235">
    <cfRule type="expression" dxfId="89" priority="107">
      <formula>$A233&gt;0</formula>
    </cfRule>
  </conditionalFormatting>
  <conditionalFormatting sqref="B233:B235">
    <cfRule type="expression" dxfId="88" priority="106">
      <formula>$A233&gt;0</formula>
    </cfRule>
  </conditionalFormatting>
  <conditionalFormatting sqref="F233:F235">
    <cfRule type="expression" dxfId="87" priority="105">
      <formula>$A233&gt;0</formula>
    </cfRule>
  </conditionalFormatting>
  <conditionalFormatting sqref="D233">
    <cfRule type="expression" dxfId="86" priority="104">
      <formula>$A233&gt;0</formula>
    </cfRule>
  </conditionalFormatting>
  <conditionalFormatting sqref="D234:D235">
    <cfRule type="expression" dxfId="85" priority="103">
      <formula>$A234&gt;0</formula>
    </cfRule>
  </conditionalFormatting>
  <conditionalFormatting sqref="C236:C239">
    <cfRule type="expression" dxfId="84" priority="102">
      <formula>$A236&gt;0</formula>
    </cfRule>
  </conditionalFormatting>
  <conditionalFormatting sqref="B236:B239">
    <cfRule type="expression" dxfId="83" priority="101">
      <formula>$A236&gt;0</formula>
    </cfRule>
  </conditionalFormatting>
  <conditionalFormatting sqref="F236:F239">
    <cfRule type="expression" dxfId="82" priority="100">
      <formula>$A236&gt;0</formula>
    </cfRule>
  </conditionalFormatting>
  <conditionalFormatting sqref="D236">
    <cfRule type="expression" dxfId="81" priority="99">
      <formula>$A236&gt;0</formula>
    </cfRule>
  </conditionalFormatting>
  <conditionalFormatting sqref="D237:D239">
    <cfRule type="expression" dxfId="80" priority="98">
      <formula>$A237&gt;0</formula>
    </cfRule>
  </conditionalFormatting>
  <conditionalFormatting sqref="C240:C245">
    <cfRule type="expression" dxfId="79" priority="97">
      <formula>$A240&gt;0</formula>
    </cfRule>
  </conditionalFormatting>
  <conditionalFormatting sqref="B240:B245">
    <cfRule type="expression" dxfId="78" priority="96">
      <formula>$A240&gt;0</formula>
    </cfRule>
  </conditionalFormatting>
  <conditionalFormatting sqref="F240:F245">
    <cfRule type="expression" dxfId="77" priority="95">
      <formula>$A240&gt;0</formula>
    </cfRule>
  </conditionalFormatting>
  <conditionalFormatting sqref="D240">
    <cfRule type="expression" dxfId="76" priority="94">
      <formula>$A240&gt;0</formula>
    </cfRule>
  </conditionalFormatting>
  <conditionalFormatting sqref="D241:D245">
    <cfRule type="expression" dxfId="75" priority="93">
      <formula>$A241&gt;0</formula>
    </cfRule>
  </conditionalFormatting>
  <conditionalFormatting sqref="C246:C250">
    <cfRule type="expression" dxfId="74" priority="92">
      <formula>$A246&gt;0</formula>
    </cfRule>
  </conditionalFormatting>
  <conditionalFormatting sqref="B246:B250">
    <cfRule type="expression" dxfId="73" priority="91">
      <formula>$A246&gt;0</formula>
    </cfRule>
  </conditionalFormatting>
  <conditionalFormatting sqref="F246:F250">
    <cfRule type="expression" dxfId="72" priority="90">
      <formula>$A246&gt;0</formula>
    </cfRule>
  </conditionalFormatting>
  <conditionalFormatting sqref="D246">
    <cfRule type="expression" dxfId="71" priority="89">
      <formula>$A246&gt;0</formula>
    </cfRule>
  </conditionalFormatting>
  <conditionalFormatting sqref="D247:D250">
    <cfRule type="expression" dxfId="70" priority="88">
      <formula>$A247&gt;0</formula>
    </cfRule>
  </conditionalFormatting>
  <conditionalFormatting sqref="C251:C255">
    <cfRule type="expression" dxfId="69" priority="87">
      <formula>$A251&gt;0</formula>
    </cfRule>
  </conditionalFormatting>
  <conditionalFormatting sqref="B251:B255">
    <cfRule type="expression" dxfId="68" priority="86">
      <formula>$A251&gt;0</formula>
    </cfRule>
  </conditionalFormatting>
  <conditionalFormatting sqref="F251:F255">
    <cfRule type="expression" dxfId="67" priority="85">
      <formula>$A251&gt;0</formula>
    </cfRule>
  </conditionalFormatting>
  <conditionalFormatting sqref="D251">
    <cfRule type="expression" dxfId="66" priority="84">
      <formula>$A251&gt;0</formula>
    </cfRule>
  </conditionalFormatting>
  <conditionalFormatting sqref="D252:D255">
    <cfRule type="expression" dxfId="65" priority="83">
      <formula>$A252&gt;0</formula>
    </cfRule>
  </conditionalFormatting>
  <conditionalFormatting sqref="C256:C261">
    <cfRule type="expression" dxfId="64" priority="82">
      <formula>$A256&gt;0</formula>
    </cfRule>
  </conditionalFormatting>
  <conditionalFormatting sqref="B256:B261">
    <cfRule type="expression" dxfId="63" priority="81">
      <formula>$A256&gt;0</formula>
    </cfRule>
  </conditionalFormatting>
  <conditionalFormatting sqref="F256:F261">
    <cfRule type="expression" dxfId="62" priority="80">
      <formula>$A256&gt;0</formula>
    </cfRule>
  </conditionalFormatting>
  <conditionalFormatting sqref="D256">
    <cfRule type="expression" dxfId="61" priority="79">
      <formula>$A256&gt;0</formula>
    </cfRule>
  </conditionalFormatting>
  <conditionalFormatting sqref="D257:D261">
    <cfRule type="expression" dxfId="60" priority="78">
      <formula>$A257&gt;0</formula>
    </cfRule>
  </conditionalFormatting>
  <conditionalFormatting sqref="C262:C264">
    <cfRule type="expression" dxfId="59" priority="77">
      <formula>$A262&gt;0</formula>
    </cfRule>
  </conditionalFormatting>
  <conditionalFormatting sqref="B262:B264">
    <cfRule type="expression" dxfId="58" priority="76">
      <formula>$A262&gt;0</formula>
    </cfRule>
  </conditionalFormatting>
  <conditionalFormatting sqref="F262:F264">
    <cfRule type="expression" dxfId="57" priority="75">
      <formula>$A262&gt;0</formula>
    </cfRule>
  </conditionalFormatting>
  <conditionalFormatting sqref="C265:C283">
    <cfRule type="expression" dxfId="56" priority="74">
      <formula>$A265&gt;0</formula>
    </cfRule>
  </conditionalFormatting>
  <conditionalFormatting sqref="B265:B283">
    <cfRule type="expression" dxfId="55" priority="73">
      <formula>$A265&gt;0</formula>
    </cfRule>
  </conditionalFormatting>
  <conditionalFormatting sqref="F265:F283">
    <cfRule type="expression" dxfId="54" priority="72">
      <formula>$A265&gt;0</formula>
    </cfRule>
  </conditionalFormatting>
  <conditionalFormatting sqref="D265">
    <cfRule type="expression" dxfId="53" priority="71">
      <formula>$A265&gt;0</formula>
    </cfRule>
  </conditionalFormatting>
  <conditionalFormatting sqref="D266:D283">
    <cfRule type="expression" dxfId="52" priority="70">
      <formula>$A266&gt;0</formula>
    </cfRule>
  </conditionalFormatting>
  <conditionalFormatting sqref="C284:C342">
    <cfRule type="expression" dxfId="51" priority="69">
      <formula>$A284&gt;0</formula>
    </cfRule>
  </conditionalFormatting>
  <conditionalFormatting sqref="B284:B342">
    <cfRule type="expression" dxfId="50" priority="68">
      <formula>$A284&gt;0</formula>
    </cfRule>
  </conditionalFormatting>
  <conditionalFormatting sqref="F284:F342 G311:G342">
    <cfRule type="expression" dxfId="49" priority="67">
      <formula>$A284&gt;0</formula>
    </cfRule>
  </conditionalFormatting>
  <conditionalFormatting sqref="D284">
    <cfRule type="expression" dxfId="48" priority="66">
      <formula>$A284&gt;0</formula>
    </cfRule>
  </conditionalFormatting>
  <conditionalFormatting sqref="D285:D342">
    <cfRule type="expression" dxfId="47" priority="65">
      <formula>$A285&gt;0</formula>
    </cfRule>
  </conditionalFormatting>
  <conditionalFormatting sqref="C343:C353">
    <cfRule type="expression" dxfId="46" priority="64">
      <formula>$A343&gt;0</formula>
    </cfRule>
  </conditionalFormatting>
  <conditionalFormatting sqref="B343:B353">
    <cfRule type="expression" dxfId="45" priority="63">
      <formula>$A343&gt;0</formula>
    </cfRule>
  </conditionalFormatting>
  <conditionalFormatting sqref="F343:G353">
    <cfRule type="expression" dxfId="44" priority="62">
      <formula>$A343&gt;0</formula>
    </cfRule>
  </conditionalFormatting>
  <conditionalFormatting sqref="D343">
    <cfRule type="expression" dxfId="43" priority="61">
      <formula>$A343&gt;0</formula>
    </cfRule>
  </conditionalFormatting>
  <conditionalFormatting sqref="D344:D353">
    <cfRule type="expression" dxfId="42" priority="60">
      <formula>$A344&gt;0</formula>
    </cfRule>
  </conditionalFormatting>
  <conditionalFormatting sqref="C354:C358">
    <cfRule type="expression" dxfId="41" priority="59">
      <formula>$A354&gt;0</formula>
    </cfRule>
  </conditionalFormatting>
  <conditionalFormatting sqref="B354:B358">
    <cfRule type="expression" dxfId="40" priority="58">
      <formula>$A354&gt;0</formula>
    </cfRule>
  </conditionalFormatting>
  <conditionalFormatting sqref="F354:G358">
    <cfRule type="expression" dxfId="39" priority="57">
      <formula>$A354&gt;0</formula>
    </cfRule>
  </conditionalFormatting>
  <conditionalFormatting sqref="D354">
    <cfRule type="expression" dxfId="38" priority="56">
      <formula>$A354&gt;0</formula>
    </cfRule>
  </conditionalFormatting>
  <conditionalFormatting sqref="D355:D358">
    <cfRule type="expression" dxfId="37" priority="55">
      <formula>$A355&gt;0</formula>
    </cfRule>
  </conditionalFormatting>
  <conditionalFormatting sqref="C359:C367">
    <cfRule type="expression" dxfId="36" priority="54">
      <formula>$A359&gt;0</formula>
    </cfRule>
  </conditionalFormatting>
  <conditionalFormatting sqref="B359:B367">
    <cfRule type="expression" dxfId="35" priority="53">
      <formula>$A359&gt;0</formula>
    </cfRule>
  </conditionalFormatting>
  <conditionalFormatting sqref="F359:G367">
    <cfRule type="expression" dxfId="34" priority="52">
      <formula>$A359&gt;0</formula>
    </cfRule>
  </conditionalFormatting>
  <conditionalFormatting sqref="D359">
    <cfRule type="expression" dxfId="33" priority="51">
      <formula>$A359&gt;0</formula>
    </cfRule>
  </conditionalFormatting>
  <conditionalFormatting sqref="D360:D367">
    <cfRule type="expression" dxfId="32" priority="50">
      <formula>$A360&gt;0</formula>
    </cfRule>
  </conditionalFormatting>
  <conditionalFormatting sqref="C368:C374">
    <cfRule type="expression" dxfId="31" priority="49">
      <formula>$A368&gt;0</formula>
    </cfRule>
  </conditionalFormatting>
  <conditionalFormatting sqref="B368:B374">
    <cfRule type="expression" dxfId="30" priority="48">
      <formula>$A368&gt;0</formula>
    </cfRule>
  </conditionalFormatting>
  <conditionalFormatting sqref="F368:G374">
    <cfRule type="expression" dxfId="29" priority="47">
      <formula>$A368&gt;0</formula>
    </cfRule>
  </conditionalFormatting>
  <conditionalFormatting sqref="D368">
    <cfRule type="expression" dxfId="28" priority="46">
      <formula>$A368&gt;0</formula>
    </cfRule>
  </conditionalFormatting>
  <conditionalFormatting sqref="D369:D374">
    <cfRule type="expression" dxfId="27" priority="45">
      <formula>$A369&gt;0</formula>
    </cfRule>
  </conditionalFormatting>
  <conditionalFormatting sqref="B375">
    <cfRule type="expression" dxfId="26" priority="44">
      <formula>$A375&gt;0</formula>
    </cfRule>
  </conditionalFormatting>
  <conditionalFormatting sqref="C375">
    <cfRule type="expression" dxfId="25" priority="43">
      <formula>$A375&gt;0</formula>
    </cfRule>
  </conditionalFormatting>
  <conditionalFormatting sqref="D375">
    <cfRule type="expression" dxfId="24" priority="42">
      <formula>$A375&gt;0</formula>
    </cfRule>
  </conditionalFormatting>
  <conditionalFormatting sqref="B376">
    <cfRule type="expression" dxfId="23" priority="41">
      <formula>$A376&gt;0</formula>
    </cfRule>
  </conditionalFormatting>
  <conditionalFormatting sqref="C376">
    <cfRule type="expression" dxfId="22" priority="40">
      <formula>$A376&gt;0</formula>
    </cfRule>
  </conditionalFormatting>
  <conditionalFormatting sqref="D376">
    <cfRule type="expression" dxfId="21" priority="39">
      <formula>$A376&gt;0</formula>
    </cfRule>
  </conditionalFormatting>
  <conditionalFormatting sqref="C144">
    <cfRule type="expression" dxfId="20" priority="35">
      <formula>$A144&gt;0</formula>
    </cfRule>
  </conditionalFormatting>
  <conditionalFormatting sqref="C144">
    <cfRule type="expression" dxfId="19" priority="33">
      <formula>$A144&gt;0</formula>
    </cfRule>
  </conditionalFormatting>
  <conditionalFormatting sqref="D262">
    <cfRule type="expression" dxfId="18" priority="22">
      <formula>$A262&gt;0</formula>
    </cfRule>
  </conditionalFormatting>
  <conditionalFormatting sqref="C274">
    <cfRule type="expression" dxfId="17" priority="21">
      <formula>$A274&gt;0</formula>
    </cfRule>
  </conditionalFormatting>
  <conditionalFormatting sqref="B274">
    <cfRule type="expression" dxfId="16" priority="20">
      <formula>$A274&gt;0</formula>
    </cfRule>
  </conditionalFormatting>
  <conditionalFormatting sqref="D274">
    <cfRule type="expression" dxfId="15" priority="19">
      <formula>$A274&gt;0</formula>
    </cfRule>
  </conditionalFormatting>
  <conditionalFormatting sqref="B323:C335 D409:D418 F323:F335 F379:F418 B379:C418 D380:D407">
    <cfRule type="expression" dxfId="14" priority="17">
      <formula>$A323&gt;0</formula>
    </cfRule>
  </conditionalFormatting>
  <conditionalFormatting sqref="D379">
    <cfRule type="expression" dxfId="13" priority="15">
      <formula>$A379&gt;0</formula>
    </cfRule>
  </conditionalFormatting>
  <conditionalFormatting sqref="D408">
    <cfRule type="expression" dxfId="12" priority="14">
      <formula>$A408&gt;0</formula>
    </cfRule>
  </conditionalFormatting>
  <conditionalFormatting sqref="B466:C477 D551:D593 F466:F477 F522:F593 B522:C593 D523:D549">
    <cfRule type="expression" dxfId="11" priority="12">
      <formula>$A466&gt;0</formula>
    </cfRule>
  </conditionalFormatting>
  <conditionalFormatting sqref="D522">
    <cfRule type="expression" dxfId="10" priority="10">
      <formula>$A522&gt;0</formula>
    </cfRule>
  </conditionalFormatting>
  <conditionalFormatting sqref="D550">
    <cfRule type="expression" dxfId="9" priority="9">
      <formula>$A550&gt;0</formula>
    </cfRule>
  </conditionalFormatting>
  <conditionalFormatting sqref="C573">
    <cfRule type="expression" dxfId="8" priority="8">
      <formula>$A573&gt;0</formula>
    </cfRule>
  </conditionalFormatting>
  <conditionalFormatting sqref="B639:C650 F639:F650 D696:D721">
    <cfRule type="expression" dxfId="7" priority="7">
      <formula>$A639&gt;0</formula>
    </cfRule>
  </conditionalFormatting>
  <conditionalFormatting sqref="F701 B701:D701 B651:D694 F651:F694">
    <cfRule type="expression" dxfId="6" priority="6">
      <formula>#REF!&gt;0</formula>
    </cfRule>
  </conditionalFormatting>
  <conditionalFormatting sqref="D695">
    <cfRule type="expression" dxfId="5" priority="5">
      <formula>$A695&gt;0</formula>
    </cfRule>
  </conditionalFormatting>
  <conditionalFormatting sqref="D722">
    <cfRule type="expression" dxfId="4" priority="4">
      <formula>$A722&gt;0</formula>
    </cfRule>
  </conditionalFormatting>
  <conditionalFormatting sqref="C746">
    <cfRule type="expression" dxfId="3" priority="3">
      <formula>$A746&gt;0</formula>
    </cfRule>
  </conditionalFormatting>
  <conditionalFormatting sqref="B1017:D1017">
    <cfRule type="expression" dxfId="2" priority="2">
      <formula>$A1017&gt;0</formula>
    </cfRule>
  </conditionalFormatting>
  <conditionalFormatting sqref="B1117:E1117">
    <cfRule type="expression" dxfId="1" priority="1">
      <formula>$A1117&gt;0</formula>
    </cfRule>
  </conditionalFormatting>
  <pageMargins left="3.937007874015748E-2" right="3.937007874015748E-2" top="0.19685039370078741" bottom="0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ICB 2018</vt:lpstr>
      <vt:lpstr>'ICB 2018'!Àrea_d'impressió</vt:lpstr>
    </vt:vector>
  </TitlesOfParts>
  <Company>IMI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jprats</cp:lastModifiedBy>
  <cp:lastPrinted>2018-06-18T07:09:00Z</cp:lastPrinted>
  <dcterms:created xsi:type="dcterms:W3CDTF">2015-03-20T10:26:36Z</dcterms:created>
  <dcterms:modified xsi:type="dcterms:W3CDTF">2019-01-17T09:45:34Z</dcterms:modified>
</cp:coreProperties>
</file>