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5" sheetId="1" r:id="rId1"/>
  </sheets>
  <definedNames>
    <definedName name="_xlnm.Print_Area" localSheetId="0">'2015'!$A$1:$F$553</definedName>
  </definedNames>
  <calcPr fullCalcOnLoad="1"/>
</workbook>
</file>

<file path=xl/sharedStrings.xml><?xml version="1.0" encoding="utf-8"?>
<sst xmlns="http://schemas.openxmlformats.org/spreadsheetml/2006/main" count="1655" uniqueCount="710">
  <si>
    <t>ANTENA LOCAL, S.L.</t>
  </si>
  <si>
    <t>LLUIS REALES GUISADO</t>
  </si>
  <si>
    <t>CARLES MIR ANDREU</t>
  </si>
  <si>
    <t>RETEVISION I, S.A.</t>
  </si>
  <si>
    <t>PLANETA MED, S.L.</t>
  </si>
  <si>
    <t>UNIVERSITAT POMPEU FABRA</t>
  </si>
  <si>
    <t>OBJECTE</t>
  </si>
  <si>
    <t>INSTITUT DE CULTURA DE BARCELONA</t>
  </si>
  <si>
    <t>JOAN FERRIOL MASIP BONET</t>
  </si>
  <si>
    <t>DESPESA</t>
  </si>
  <si>
    <t>SAHP FILMS, S.L.</t>
  </si>
  <si>
    <t>VERTIGO FILMS, S.L.</t>
  </si>
  <si>
    <t>VIDEO MERCURY FILMS, S.A.</t>
  </si>
  <si>
    <t>CAMEO MEDIA, S.L.</t>
  </si>
  <si>
    <t>PLANETA JUNIOR, S.L.</t>
  </si>
  <si>
    <t>EDICIONES PRIMERA PLANA, S.A.</t>
  </si>
  <si>
    <t>Cessió d'espais publicitaris</t>
  </si>
  <si>
    <t>FUNDACIÓ ESCLEROSI MÚLTIPLE</t>
  </si>
  <si>
    <t>PROCEDIMENT</t>
  </si>
  <si>
    <t>OBERT</t>
  </si>
  <si>
    <t>NEGOCIAT</t>
  </si>
  <si>
    <t>MENOR</t>
  </si>
  <si>
    <t>UNITRONICS COMUNICACIONES, S.A.</t>
  </si>
  <si>
    <t>DEAPLANETA, S.L.</t>
  </si>
  <si>
    <t>TRANSPORTS DE BARCELONA, S.A.</t>
  </si>
  <si>
    <t>SELECTAVISION, S.L.U.</t>
  </si>
  <si>
    <t>MUCHO BUENO FILMS, S.L.</t>
  </si>
  <si>
    <t>Drets d'emissió pel·lícules (4)</t>
  </si>
  <si>
    <t>Drets d'emissió pel·lícules (1)</t>
  </si>
  <si>
    <t>Drets d'emissió pel·lícules (3)</t>
  </si>
  <si>
    <t>Drets d'emissió pel·lícules (24)</t>
  </si>
  <si>
    <t>Drets d'emissió pel·lícules (9)</t>
  </si>
  <si>
    <t>Drets d'emissió pel·lícules (2)</t>
  </si>
  <si>
    <t>Drets d'emissió pel·lícules (6)</t>
  </si>
  <si>
    <t>ASS.D'AMICS DE LA RÀDIO I TV CLOT-CAMP L'ARPA</t>
  </si>
  <si>
    <t>ASS.CULTURAL MITJANS COMUNICACIÓ BARKERO</t>
  </si>
  <si>
    <t>ASS.AUDIOVISUAL DE SANTS MONJUÏC</t>
  </si>
  <si>
    <t>ASS.D'AMICS DE LA TELEVISIÓ DE CIUTAT VELLA</t>
  </si>
  <si>
    <t xml:space="preserve">ASS.DESENVOLUPAMENT COMUNICACIÓ LOCAL </t>
  </si>
  <si>
    <t>ASS.JUVENIL PROJECTART</t>
  </si>
  <si>
    <t>ASS.D'AMICS DE LA RÀDIO I TV D'HORTA</t>
  </si>
  <si>
    <t>ASS.D'AMICS DE GRÀCIA TELEVISIÓ</t>
  </si>
  <si>
    <t>ASS.D'AMICS CREACIÓ TV SARRIÀ SANT GERVASI</t>
  </si>
  <si>
    <t>ASS.CENTRE DE TREBALLS VISUALS</t>
  </si>
  <si>
    <t>LA LUPA PRODUCCIONS, S.L.U.</t>
  </si>
  <si>
    <t>SAUL GORDILLO BERNARDEZ</t>
  </si>
  <si>
    <t>Drets d'emissió pel·lícules (7)</t>
  </si>
  <si>
    <t>Drets d'emissió pel·lícules (8)</t>
  </si>
  <si>
    <t>Drets d'emissió documentals (1)</t>
  </si>
  <si>
    <t>Drets d'emissió pel·lícules (10)</t>
  </si>
  <si>
    <t>KONGA MUSIC, S.L.</t>
  </si>
  <si>
    <t>Drets d'emissió pel·lícules (15)</t>
  </si>
  <si>
    <t>Drets d'emissió pel·lícules (13)</t>
  </si>
  <si>
    <t>Drets d'emissió pel·lícules (11)</t>
  </si>
  <si>
    <t>Drets d'emissió pel·lícules (5)</t>
  </si>
  <si>
    <t>ASSOCIACIÓ CASAL LAMBDA</t>
  </si>
  <si>
    <t>FUNDACIÓ ULLS DEL MÓN</t>
  </si>
  <si>
    <t>ASSOCIACIÓ IMAGO BARCELONA</t>
  </si>
  <si>
    <t>FILMS DE L'ORIENT, S.L.</t>
  </si>
  <si>
    <t>CASTELAO PICTURES, S.L.</t>
  </si>
  <si>
    <t>EDICIÓ DE PREMSA PERIÒDICA ARA, S.L.</t>
  </si>
  <si>
    <t>ELS FILMS DE LA RAMBLA, S.A.</t>
  </si>
  <si>
    <t>KANTAR MEDIA, S.A.</t>
  </si>
  <si>
    <t>Servei complementari "Tickers Infomatí"</t>
  </si>
  <si>
    <t>MOTION PICTURES DISTRIBUTION, S.L.</t>
  </si>
  <si>
    <t>FUNWOOD IBERICA, S.L.</t>
  </si>
  <si>
    <t>ASSOCIACIÓ SETEM CATALUNYA</t>
  </si>
  <si>
    <t>ASSOCIACIÓ ESPANYOLA CONTRA EL CÀNCER</t>
  </si>
  <si>
    <t>PYC SEGURIDAD CATALUÑA, S.A.</t>
  </si>
  <si>
    <t>EXPRESSIVE MEDIA PROJECTS, S.L.</t>
  </si>
  <si>
    <t>PIMAXDOS TV, S.L.</t>
  </si>
  <si>
    <t>AVALON DISTRIBUCIÓN AUDIOVISUAL, S.L.</t>
  </si>
  <si>
    <t>Cessió d'espais publicitaris pel Festival "Sala Montjuïc"</t>
  </si>
  <si>
    <t>KNOWLEDGE MANAGEMENT, S.L.</t>
  </si>
  <si>
    <t>A CONTRACORRIENTE FILMS, S.L.</t>
  </si>
  <si>
    <t>MAMUT MEDIA, S.L.</t>
  </si>
  <si>
    <t>FLUMOTION SERVICES, S.A.</t>
  </si>
  <si>
    <t>MUSEU NACIONAL D'ART DE CATALUNYA</t>
  </si>
  <si>
    <t>ASSOCIACIÓ VIDA SANA</t>
  </si>
  <si>
    <t>Cessió d'ús Bus Turístic Sant Jordi</t>
  </si>
  <si>
    <t>NOUCINEMART, S.L.U.</t>
  </si>
  <si>
    <t>Cessió d'espais publicitaris "Festival Internacional de Cinema d'Autor"</t>
  </si>
  <si>
    <t>FUNDACIÓ AMICS DE LA GENT GRAN</t>
  </si>
  <si>
    <t>Cessió d'espais publicitaris "Festa del Comerç Just i la Banca Ètica"</t>
  </si>
  <si>
    <t>FUNDACIÓ LA RODA</t>
  </si>
  <si>
    <t>FUNDACIÓ BARCELONA OLÍMPICA</t>
  </si>
  <si>
    <t>Cessió d'espais publicitaris "Campanya Mulla't per l'esclerosi"</t>
  </si>
  <si>
    <t>SERVICIOS INTEGRALES UNITECNIC, S.L.</t>
  </si>
  <si>
    <t>MODIBAND PROJECTES CULTURALS</t>
  </si>
  <si>
    <t>VIDEO MERCURY, S.L.</t>
  </si>
  <si>
    <t>Presentació programa Barcelona i acció (17)</t>
  </si>
  <si>
    <t>TAULA TERCER SECTOR SOCIAL DE CATALUNYA</t>
  </si>
  <si>
    <t>ASSOCIACIÓ CONTRA L'ESTIGMA EN SALUT MENTAL</t>
  </si>
  <si>
    <t>Drets d'emissió concerts (6)</t>
  </si>
  <si>
    <t>MIRA ASSOCIACIÓ CULTURAL</t>
  </si>
  <si>
    <t>ASSOCIACIÓ DE FAMILIARS I AMICS DE NENS ONCOLÒGICS DE CATALUNYA</t>
  </si>
  <si>
    <t>Cessió d'espais publicitaris "Campanya Posa't la gorra"</t>
  </si>
  <si>
    <t>Drets d'emissió concerts (3)</t>
  </si>
  <si>
    <t>Drets d'emissió concerts (1)</t>
  </si>
  <si>
    <t>Intercanvi publicitari "EL PERIODICO"</t>
  </si>
  <si>
    <t>Intercanvi publicitari "Diari ARA"</t>
  </si>
  <si>
    <t>UNIVERSAL STUDIOS INTERNATIONAL, B.C.</t>
  </si>
  <si>
    <t>Drets d'emissió concerts (2)</t>
  </si>
  <si>
    <t>Drets d'emissió pel·lícules (27)</t>
  </si>
  <si>
    <t>Intercanvi publicitari "MNAC"</t>
  </si>
  <si>
    <t>PETITCITY, S.L.</t>
  </si>
  <si>
    <t>HERMES COMUNICACIONS, S.A.</t>
  </si>
  <si>
    <t>Intercanvi publicitari "EL PUNT AVUI"</t>
  </si>
  <si>
    <t>CODIGO ENTERTAINMENT, S.L.</t>
  </si>
  <si>
    <t>Drets d'emissió sèrie Batman (110)</t>
  </si>
  <si>
    <t>Cessió d'espais publicitaris "Campanya La fam no fa vacances"</t>
  </si>
  <si>
    <t>MALLERICH FILMS, S.L.</t>
  </si>
  <si>
    <t>FUNDACIÓ PASQUAL MARAGALL</t>
  </si>
  <si>
    <t>Servei complementari "Àrtic"</t>
  </si>
  <si>
    <t>Servei complementari "Terrícoles"</t>
  </si>
  <si>
    <t>BCN VISIONA TV, S.L.</t>
  </si>
  <si>
    <t>ASSOCIACIÓ ECOSERVEIS</t>
  </si>
  <si>
    <t>Promoure l'ús dels recursos energètics renovables dins l'espai informatiu del temps</t>
  </si>
  <si>
    <t>ASSOCIACIÓ PALLAPUPAS-PALLASSOS HOSPITAL</t>
  </si>
  <si>
    <t>Cessió d'espais publicitaris "Campanya "Un dia de Nassos"</t>
  </si>
  <si>
    <t>ASSOCIACIÓ CULTURAL 48 H. OPEN HOUSE BCN</t>
  </si>
  <si>
    <t>EVA NIÑEROLA CAIMÓ</t>
  </si>
  <si>
    <t>DELALMACEN, S.C.P.</t>
  </si>
  <si>
    <t>Vestuari i estilisme programa Connexió Bcn</t>
  </si>
  <si>
    <t>Vestuari i estilisme programa El pla B</t>
  </si>
  <si>
    <t>Vestuari i estilisme programa Àrtic</t>
  </si>
  <si>
    <t>Vestuari i estilisme programa Terrícoles</t>
  </si>
  <si>
    <t>Vestuari i estilisme programa La Rambla</t>
  </si>
  <si>
    <t>Vestuari i estilisme programa La Porteria</t>
  </si>
  <si>
    <t>Vestuari i estilisme programa Doc's</t>
  </si>
  <si>
    <t>Vestuari i estilisme programa Punt de Mira</t>
  </si>
  <si>
    <t>Cessió d'espais publicitaris "BCN Sports Film Festival"</t>
  </si>
  <si>
    <t>JCDECAUX TRANSPORT ESPAÑA, S.L.</t>
  </si>
  <si>
    <t>ASSOCIACIÓ APRENEM</t>
  </si>
  <si>
    <t>Cessió d'espais publicitaris "Dia mundial de conscienciació sobre l'Autisme"</t>
  </si>
  <si>
    <t>EFREN GARCÍA TORRELLAS</t>
  </si>
  <si>
    <t>Cessió d'espais publicitaris "Festa major La Tamborinada"</t>
  </si>
  <si>
    <t>FUNDACIÓ BANC DELS ALIMENTS DE BCN</t>
  </si>
  <si>
    <t>ASSOCIACIÓ PANORAMA 180</t>
  </si>
  <si>
    <t>Cessió d'espais publicitaris "Barcelona Creative Commons Film Festival"</t>
  </si>
  <si>
    <t>BCN AUDIOVISUAL, S.L.</t>
  </si>
  <si>
    <t>Drets d'emissió documentals (32)</t>
  </si>
  <si>
    <t>Programa El Pla Sardà (13)</t>
  </si>
  <si>
    <t>INTRACATALÒNIA, S.A.</t>
  </si>
  <si>
    <t>AMBILIM PROFESSIONAL SERVICES, S.A.</t>
  </si>
  <si>
    <t>AVALON PRODUCTIONS, S.A.</t>
  </si>
  <si>
    <t>Traducció i subtitulat "Aranés Òc" (16)</t>
  </si>
  <si>
    <t>Difusió d'un programa FM a Collserola per a la ràdio municipal Barcelona FM</t>
  </si>
  <si>
    <t>Servei complementari "La Porteria"</t>
  </si>
  <si>
    <t>Servei complementari "Autopromos"</t>
  </si>
  <si>
    <t>INST. CULTURA I COP.CAT.MITJANS AUDIOVISUALS</t>
  </si>
  <si>
    <t>CORPORACIÓ CATALANA MITJANS AUDIOVISUALS</t>
  </si>
  <si>
    <t>Cessió d'espais publicitaris "Campanya Dia Mundial de la Visió"</t>
  </si>
  <si>
    <t>Cessió d'espais publicitaris "Campanya Tu formes part de la solució"</t>
  </si>
  <si>
    <t>BCN AUDIOVISUAL,S.L.</t>
  </si>
  <si>
    <t>NEW MEDIA AUDIOVISUAL, S.L.U.</t>
  </si>
  <si>
    <t>Col·laborador  "Les notícies de les 10" (25)</t>
  </si>
  <si>
    <t>Servei complementari "El Pla Sardà"</t>
  </si>
  <si>
    <t>No aplicació de l'IPC de la producció de continguts i serveis tècnics BTV i BFM</t>
  </si>
  <si>
    <t>Regularització tràfic i emmagatzement plataforma de video</t>
  </si>
  <si>
    <t>Drets d'emissió documentals (39)</t>
  </si>
  <si>
    <t>TWELVE OAKS PICTURES, S.L.</t>
  </si>
  <si>
    <t>FUNDACIÓN SONRISAS DE BOMBAY</t>
  </si>
  <si>
    <t>Cessió d'espais publicitaris "Campanya Ells somriuen, tu ho fas possible"</t>
  </si>
  <si>
    <t>Cessió d'espais publicitaris "Campanya Obertament 2015"</t>
  </si>
  <si>
    <t>LYNX TECHNIK AG</t>
  </si>
  <si>
    <t>Acord de responsabilitat per l'ús del sistema de còpies LYNX</t>
  </si>
  <si>
    <t>Drets d'emissió pel·lícules (76)</t>
  </si>
  <si>
    <t>FUNDACIÓ ICTUS MALALTIA VASCULAR</t>
  </si>
  <si>
    <t>Cessió d'espais publicitaris "Campanya de sensibilització 2015"</t>
  </si>
  <si>
    <t>OBRA SOCIAL SANT JOAN DE DÉU</t>
  </si>
  <si>
    <t>Continguts Agència Catalana de Notícies</t>
  </si>
  <si>
    <t>Intercanvi publicitari "PETITBCN", butlletí sobre activitats per nens</t>
  </si>
  <si>
    <t>Cessió d'espais publicitaris "Campanya Magic Line", caminda solidària per recaptar fons</t>
  </si>
  <si>
    <t>Cessió de contiguts "MOU TV"</t>
  </si>
  <si>
    <t>CONSORCI MERCAT DE LES FLORS</t>
  </si>
  <si>
    <t>JAUME TAULER LÓPEZ</t>
  </si>
  <si>
    <t>Coproducció del programa "JAZZID" per a Barcelona FM</t>
  </si>
  <si>
    <t>Cessió de drets del programa "La vida en dolç" per l'edició del llibre</t>
  </si>
  <si>
    <t>Medició d'audiències BTV</t>
  </si>
  <si>
    <t>INEDIT PRODUCCIONES, S.L.</t>
  </si>
  <si>
    <t>Drets d'emissió pel·lícules (25)</t>
  </si>
  <si>
    <t>IMAGINA INTERNACIONAL SALES, S.L.</t>
  </si>
  <si>
    <t>Drets d'emissió pel·lícules (48)</t>
  </si>
  <si>
    <t>BARTOLOME VILÀ SALA</t>
  </si>
  <si>
    <t>Elaboració de notícies districte Sant Andreu</t>
  </si>
  <si>
    <t>Elaboració de notícies districte Sant Martí</t>
  </si>
  <si>
    <t>Elaboració de notícies districte Eixample</t>
  </si>
  <si>
    <t>Elaboració de notícies districte Sants</t>
  </si>
  <si>
    <t>Elaboració de notícies districte Ciutat Vella</t>
  </si>
  <si>
    <t>Elaboració de notícies districte Les Corts</t>
  </si>
  <si>
    <t>Elaboració de notícies districte Nou Barris</t>
  </si>
  <si>
    <t>Elaboració de notícies districte Horta</t>
  </si>
  <si>
    <t>Elaboració de notícies districte Gràcia</t>
  </si>
  <si>
    <t>Elaboració de notícies districte Sarrià</t>
  </si>
  <si>
    <t>Programa La Porteria (49)</t>
  </si>
  <si>
    <t>Programa La Rambla (62)</t>
  </si>
  <si>
    <t>Programa Àrtic (63)</t>
  </si>
  <si>
    <t>Programa El pla B (83)</t>
  </si>
  <si>
    <t>Programa Connexió Barcelona (78)</t>
  </si>
  <si>
    <t>Programa Catakrac (34)</t>
  </si>
  <si>
    <t>Programa La Cartellera (17)</t>
  </si>
  <si>
    <t>Programa Selfiematon (13)</t>
  </si>
  <si>
    <t>Direcció/presentació programa Terrícoles(63)</t>
  </si>
  <si>
    <t>Traducció i subtitulat "Aranés Òc" (17)</t>
  </si>
  <si>
    <t>Presentació programa Agenda cinema (18)</t>
  </si>
  <si>
    <t>Col·laborador  "Connexió Barcelona" (16)</t>
  </si>
  <si>
    <t>Vestuari i estilisme Agenda cinema</t>
  </si>
  <si>
    <t>Servei complementari "Selfiematon"</t>
  </si>
  <si>
    <t>BLACK TRAIN FILMS, S.L.</t>
  </si>
  <si>
    <t>Drets d'emissió sèrie Monty Python's (45)</t>
  </si>
  <si>
    <t>TELEVISIONS LOCALS DISTRICTES BARCELONA SL</t>
  </si>
  <si>
    <t>Cessió contracte districtes Sant Martí, Horta i Ciutat Vella</t>
  </si>
  <si>
    <t>LA CIBERNÈTICA FACTORIA MULTIMÈDIA, S.L.</t>
  </si>
  <si>
    <t>Cessió contracte districte Sant Andreu</t>
  </si>
  <si>
    <t>Cessió programes "Cabaret Elèctric i Cel Obert" per a Barcelona FM</t>
  </si>
  <si>
    <t>Cessió d'espais publicitaris "Campanya Roses contra l'oblit"</t>
  </si>
  <si>
    <t>PHILINKS COMUNICA, S.L.</t>
  </si>
  <si>
    <t>Cessió d'espais publicitaris "FESTIBITY la festa de les tecnologies de la informació"</t>
  </si>
  <si>
    <t>Cessió d'espais publicitaris "Fira Biocultura 2015"</t>
  </si>
  <si>
    <t>Cessió d'espais publicitaris "Campanya de col·lecta 2015"</t>
  </si>
  <si>
    <t>ORAD HI-TEC SYSTEMS IBERICA, S.L.</t>
  </si>
  <si>
    <t>Gràfics per a les Eleccions Municipals</t>
  </si>
  <si>
    <t>Vigilància i seguretat per a BTV i BFM</t>
  </si>
  <si>
    <t>Especial Eleccions Municipals</t>
  </si>
  <si>
    <t>Especial La Porteria Final Copa del Rei</t>
  </si>
  <si>
    <t>VISIBLE PRODUCTIONS, S.L.</t>
  </si>
  <si>
    <t>Decorats per a les Eleccions Municipals</t>
  </si>
  <si>
    <t>PRODUCCIONES OXIGENO, S.L.</t>
  </si>
  <si>
    <t>Drets d'emissió pel·lícules (64)</t>
  </si>
  <si>
    <t>Cessió d'espais publicitaris "Campanya de sensibilització i captació de fons"</t>
  </si>
  <si>
    <t>Assistència tècnica red de comunicacions i sistema d'informació de BTV</t>
  </si>
  <si>
    <t>Especial La Porteria Final Champions</t>
  </si>
  <si>
    <t>PAU BACARDIT GALLEGO</t>
  </si>
  <si>
    <t>Drets d'emissió pel·lícules (32)</t>
  </si>
  <si>
    <t>PUBLIZAPPING, S.L.</t>
  </si>
  <si>
    <t>FUNDACIÓ CONSELL INFORMACIÓ CATALUNYA</t>
  </si>
  <si>
    <t>Protocol d'adhesió a la FCIC</t>
  </si>
  <si>
    <t>Cessió d'espais publicitaris per la Mostra Fire! 2015</t>
  </si>
  <si>
    <t>Programa Àrtic (65)</t>
  </si>
  <si>
    <t>Programa La Cartellera (16)</t>
  </si>
  <si>
    <t>Programa Catakrac (32)</t>
  </si>
  <si>
    <t>Programa BTV Directes (158)</t>
  </si>
  <si>
    <t>Programa La Porteria (16)</t>
  </si>
  <si>
    <t>Programa Selfiematon (15)</t>
  </si>
  <si>
    <t>Pròrroga neteja de la seu de BTV</t>
  </si>
  <si>
    <t>Vestuari i estilisme pels programes de Barcelona Televisió</t>
  </si>
  <si>
    <t>Direcció/presentació "Terrícoles" (65)</t>
  </si>
  <si>
    <t>Presentació programa Cinema BTV (17)</t>
  </si>
  <si>
    <t>Col·laborador secció Castellers (12)</t>
  </si>
  <si>
    <t>Pròrroga vestuari i estilisme per a la producció de continguts informatius</t>
  </si>
  <si>
    <t>CORPORACIÓN RADIO TELEVISIÓN ESPAÑOLA, S.A.</t>
  </si>
  <si>
    <t>Drets d'emissió NO-DO "Beatles"</t>
  </si>
  <si>
    <t>JOURNEYMAN PICTURES LTD</t>
  </si>
  <si>
    <t>Drets d'emissió sèrie Monty Python's (90)</t>
  </si>
  <si>
    <t>CERVEZAS MORITZ, S.A.</t>
  </si>
  <si>
    <t>Cessió drets programa "La Rumba Tomba"</t>
  </si>
  <si>
    <t>Col·laboració en el projecte "PILOTS"</t>
  </si>
  <si>
    <t>Patrocini Festival Grec 2015</t>
  </si>
  <si>
    <t>BTV Notícies 73 districte Sant Andreu</t>
  </si>
  <si>
    <t>BTV Notícies 73 districte Sant Martí</t>
  </si>
  <si>
    <t>BTV Notícies 73 districte Eixample</t>
  </si>
  <si>
    <t>BTV Notícies 73 districte Sants</t>
  </si>
  <si>
    <t>BTV Notícies 73 districte Ciutat Vella</t>
  </si>
  <si>
    <t>BTV Notícies 73 districte Les Corts</t>
  </si>
  <si>
    <t>BTV Notícies 73 districte Nou Barris</t>
  </si>
  <si>
    <t>BTV Notícies 73 districte Horta</t>
  </si>
  <si>
    <t>BTV Notícies 73 districte Gràcia</t>
  </si>
  <si>
    <t>BTV Notícies 73 districte Sarrià</t>
  </si>
  <si>
    <t>GLORIA LANUZA MORENO</t>
  </si>
  <si>
    <t>Presentació programa "Tube d'assaig"</t>
  </si>
  <si>
    <t>Col·laborador programa "BTV +"</t>
  </si>
  <si>
    <t>BLANCA CIA ECHARTE</t>
  </si>
  <si>
    <t>PATRICIA GABANCHO DE FEBRÉS</t>
  </si>
  <si>
    <t>ENRIC SIERRA DIAZ</t>
  </si>
  <si>
    <t>JOSEP TORDERA TARRASON</t>
  </si>
  <si>
    <t>FRANCESC ARROYO GARCÍA</t>
  </si>
  <si>
    <t>ROGER PALÀ BALANYÀ</t>
  </si>
  <si>
    <t>PABLO ENRIQUE PLANAS GONZÁLEZ</t>
  </si>
  <si>
    <t>ENRIC VILA DELCLÒS</t>
  </si>
  <si>
    <t>ANDREU FARRÀS CALATAYUD</t>
  </si>
  <si>
    <t>SERGI DORIA ALBURQUERQUE</t>
  </si>
  <si>
    <t>VÍCTOR MONDELO DEL PONT</t>
  </si>
  <si>
    <t>SERGI PICAZO GUILLAMOT</t>
  </si>
  <si>
    <t>ODEI ANCHUSTEGUI-ECHEARTE ATIENZAR</t>
  </si>
  <si>
    <t>ISMAEL PEÑA LÓPEZ</t>
  </si>
  <si>
    <t>LARRABURU COMUNICACIÓ, S.L.</t>
  </si>
  <si>
    <t>Servei complementari "BTV Esports"</t>
  </si>
  <si>
    <t>Servei complementari "BTV Ficció"</t>
  </si>
  <si>
    <t>Servei complementari "BTV Castells"</t>
  </si>
  <si>
    <t>Servei complementari "BTV Meteo"</t>
  </si>
  <si>
    <t>Servei complementari "BTV Concerts"</t>
  </si>
  <si>
    <t>Plus presentador programa "BTV Directe"</t>
  </si>
  <si>
    <t>Ampliació programa Selfiematon (15)</t>
  </si>
  <si>
    <t>Especial Eleccions Autonòmiques</t>
  </si>
  <si>
    <t>Especial Festes de la Mercè</t>
  </si>
  <si>
    <t>Canvi inici de la prestació del servei de vestuari i estilisme pels programes de BTV</t>
  </si>
  <si>
    <t>FILM BURO PRODUCCIONES INTERNACIONALES. S.L</t>
  </si>
  <si>
    <t>CENTRE CULTURA CONTEMPORÀNEA BCN</t>
  </si>
  <si>
    <t>Drets d'emissió Piromusical Mercè 2015</t>
  </si>
  <si>
    <t>08-PRODUCCIONS, S.L.</t>
  </si>
  <si>
    <t>Cessió contracte districtes Sants i Les Corts</t>
  </si>
  <si>
    <t>Cessió d'espais publicitaris pel Festival "MIRA 2015"</t>
  </si>
  <si>
    <t>Cessió d'espais publicitaris "6a edició Open House Barcelona"</t>
  </si>
  <si>
    <t>JOSÉ RODRÍGUEZ FERNÁNDEZ</t>
  </si>
  <si>
    <t>Drets obres i fonogrames catàleg músiques</t>
  </si>
  <si>
    <t>MARIA ORTEGA FERNÁNDEZ</t>
  </si>
  <si>
    <t>FRANCESC ESPIGA CORBETA</t>
  </si>
  <si>
    <t>CRISTINA BUESA TRUJILLO</t>
  </si>
  <si>
    <t>JORDI MERCADER FARRÉS</t>
  </si>
  <si>
    <t>Ampliació servei complementari "BTV Ficció"</t>
  </si>
  <si>
    <t>Ampliació servei complementari "BTV Concerts"</t>
  </si>
  <si>
    <t>Servei complementari "BTV Notícies 73"</t>
  </si>
  <si>
    <t>ADRIÀ ESPÍ MARRAHÍ I QUATRE MÉS</t>
  </si>
  <si>
    <t>Drets d'emissió sèrie "El Mort Viu"</t>
  </si>
  <si>
    <t>UNIVERSAL STUDIOS LIMITED</t>
  </si>
  <si>
    <t>MARC ANDREU BAQUÉ I TRES MÉS</t>
  </si>
  <si>
    <t>Drets d'emissió sèrie "Otro Cuento Más"</t>
  </si>
  <si>
    <t>CENTRE DE CULTURA CONTEMPORÀNEA</t>
  </si>
  <si>
    <t>Llicència d'ús del dret de comunicació pública del programa "Pantalles CCCB"</t>
  </si>
  <si>
    <t>FEDERACIÓ CATALANA CONTRA EL CÀNCER</t>
  </si>
  <si>
    <t>Cessió d'espais publicitaris "Setmana Catalana de Prevenció del Càncer"</t>
  </si>
  <si>
    <t>Cessió d'espais publicitaris "Diàspora: Festival de cinema Colombià"</t>
  </si>
  <si>
    <t>ASSOCIACIÓ FÀBRICA CINEMA ALTERNATIU</t>
  </si>
  <si>
    <t>Cessió d'espais publicitaris Festival de Cinema Independent de Barcelona "L'Alternativa"</t>
  </si>
  <si>
    <t>BCN AUDIOVISUAL, S.L.U.</t>
  </si>
  <si>
    <t>Producció de continguts i programes informatius i serveis tècnics dels canals de comunicació gestionats per ICB</t>
  </si>
  <si>
    <t>ESTHER VIVAS ESTEVE</t>
  </si>
  <si>
    <t>Consum mòdems motxilles noves "BTV Directe"</t>
  </si>
  <si>
    <t>Ampliació servei complementari BTV notícies 73</t>
  </si>
  <si>
    <t>FUNDACIÓ JOAN MIRÓ</t>
  </si>
  <si>
    <t>Llicència d'ús del dret de comunicació pública del programa "Pantalles MIRÓ"</t>
  </si>
  <si>
    <t>Patrocini Festa Major de Barcelona "La Mercè"</t>
  </si>
  <si>
    <t>FEDERACIÓ D'ASSOCIACIONS TRASPLANTATS</t>
  </si>
  <si>
    <t>Cessió d'espais publicitaris "Transplant Run"</t>
  </si>
  <si>
    <t>Servidors per a l'actualització dels sistemes d'emmagatzematge de BTV</t>
  </si>
  <si>
    <t>Equips per a la substitució del sistema d'ingesta de vídeo de BTV</t>
  </si>
  <si>
    <t>Drets d'emissió sèrie animació Dr. Slump (100)</t>
  </si>
  <si>
    <t>DATA</t>
  </si>
  <si>
    <t>IBERVENDING, S.A.</t>
  </si>
  <si>
    <t>Dipòsit de máquines de beguda i menjar</t>
  </si>
  <si>
    <t>Suport, integració i manteniment sistemes d'edició i emmagatzematge de BTV</t>
  </si>
  <si>
    <t xml:space="preserve">Servei complemetari vestuari i estilisme </t>
  </si>
  <si>
    <t>VIDEO MERCURY FILMS, S.L.</t>
  </si>
  <si>
    <t>WATSON &amp; HOLMES, S.L.U.</t>
  </si>
  <si>
    <t>Drets d'emissió documentals (5)</t>
  </si>
  <si>
    <t>FUNDACIÓ BLANQUERNA</t>
  </si>
  <si>
    <t>Cooperació educativa per a la realització de pràctiques acadèmiques externes</t>
  </si>
  <si>
    <t>ESCOLA UNIVERSITÀRIA ERAM</t>
  </si>
  <si>
    <t>Col·laboració en el projecte "Tube d'Assaig"</t>
  </si>
  <si>
    <t>BARCELONA EVENTS MUSICALS, S.L.</t>
  </si>
  <si>
    <t>Cessió d'espais publicitaris "Festival Cruïlla"</t>
  </si>
  <si>
    <t>FUNDACIÓ PRIV. CASINO ALIANÇA POBLENOU</t>
  </si>
  <si>
    <t>Intercanvi publicitari CASINO DE L'ALIANÇA</t>
  </si>
  <si>
    <t>ASSOCIACIÓ GRÀCIA TERRITORI SONOR</t>
  </si>
  <si>
    <t>Cessió d'espais publicitaris "Festival LEM"</t>
  </si>
  <si>
    <t>Cessió d'espais publicitaris "Campanya Gran Recapte"</t>
  </si>
  <si>
    <t>ASSOCIACIÓ CHOREOSCOPE</t>
  </si>
  <si>
    <t>Cessió d'espais publicitaris "Festival Internacional de Cinema de Dansa"</t>
  </si>
  <si>
    <t>Cessió d'espais publicitaris "Barcelona Magic Line", inscripcions caminada solidària</t>
  </si>
  <si>
    <t>ASSOCIACIÓ CULTURAL DRAP ART</t>
  </si>
  <si>
    <t>Cessió d'espais publicitaris Festival Drap-Art</t>
  </si>
  <si>
    <t>Cessió d'ús Bus Turístic Cavalcada de Reis</t>
  </si>
  <si>
    <t>PROVEÏDOR</t>
  </si>
  <si>
    <t>REPARACIÓ TELÈFON</t>
  </si>
  <si>
    <t>MANTENIMIENTO DE GENERADORES, S.L.</t>
  </si>
  <si>
    <t>MANTENIMENT GRUP ELECTRÒGEN</t>
  </si>
  <si>
    <t>CASA GAY, S.A.</t>
  </si>
  <si>
    <t>LLOGUER CADIRES PRES. DIRECTOR</t>
  </si>
  <si>
    <t>ALFASONI, S.L.</t>
  </si>
  <si>
    <t>AURICULARS</t>
  </si>
  <si>
    <t>CARTRONIC MEMORY, S.A.</t>
  </si>
  <si>
    <t>TERMÒMETRES</t>
  </si>
  <si>
    <t>NRD MULTIMEDIA, S.L.</t>
  </si>
  <si>
    <t>DISCS</t>
  </si>
  <si>
    <t>MICROSISTEMES, S.A.</t>
  </si>
  <si>
    <t>MONITORS</t>
  </si>
  <si>
    <t>VECTOR3, S.A.</t>
  </si>
  <si>
    <t>MANTENIMENT VECTORBOX</t>
  </si>
  <si>
    <t>OFFICE24, S.L.</t>
  </si>
  <si>
    <t>MATERIAL OFICINA</t>
  </si>
  <si>
    <t>DATALAB, S.L.</t>
  </si>
  <si>
    <t>REPARACIO ORDINADOR</t>
  </si>
  <si>
    <t>MANTENIMENT FIREWALL</t>
  </si>
  <si>
    <t>ASTRA SISTEMAS, S.A.</t>
  </si>
  <si>
    <t>MANTENIMENT ESCANER RAIGS X</t>
  </si>
  <si>
    <t>FELCA SERVICIO, S.A.</t>
  </si>
  <si>
    <t>REPARACIO AIRE CONDICIONAT</t>
  </si>
  <si>
    <t>BROAD SERVICE, S.L.</t>
  </si>
  <si>
    <t>REPARACIÓ PLACA CONTROL</t>
  </si>
  <si>
    <t>GUILLEN BECARES, ADVOCATS I ECONOMISTES</t>
  </si>
  <si>
    <t xml:space="preserve">HONORARIS </t>
  </si>
  <si>
    <t>VP AUDIO PROFESIONAL, S.C.P.</t>
  </si>
  <si>
    <t>VP AUDIO PROFESIONAL, SCP</t>
  </si>
  <si>
    <t>UNITECNIC, S.L.</t>
  </si>
  <si>
    <t>SUPPORT VOLICON</t>
  </si>
  <si>
    <t>BATERIES</t>
  </si>
  <si>
    <t>AUGURE SPAIN, S.L.</t>
  </si>
  <si>
    <t>SEGUIMENT ONLINE MEDIS</t>
  </si>
  <si>
    <t>PERMANYER GRIÑO CONNEXIONS, S.L.U.</t>
  </si>
  <si>
    <t>CABLEJAT</t>
  </si>
  <si>
    <t>CANON ESPAÑA, S.A.</t>
  </si>
  <si>
    <t>REPARACIÓ CÀMERA</t>
  </si>
  <si>
    <t>PC PORTATIL</t>
  </si>
  <si>
    <t>VSN VIDEO STREAM NETWORKS, S.L.</t>
  </si>
  <si>
    <t>MANTENIMENT VSN</t>
  </si>
  <si>
    <t>VODAFONE ESPAÑA, S.A.U.</t>
  </si>
  <si>
    <t>IPHONES MWC</t>
  </si>
  <si>
    <t>AJUNTAMENT DE BARCELONA</t>
  </si>
  <si>
    <t>OMNIBUS MUNICIPAL 2015</t>
  </si>
  <si>
    <t>BLACKMAGIC ULTRAESTUDIO MWC</t>
  </si>
  <si>
    <t>GABINET D'ESTUDIS SOCIAL I OPINIÓ PÚBLICA, S.L.</t>
  </si>
  <si>
    <t>ESTUDI D'OPINIÓ</t>
  </si>
  <si>
    <t>RENOVACIÓ GOOGLE APPS</t>
  </si>
  <si>
    <t>REPARACIÓ AIRE CONDICIONAT</t>
  </si>
  <si>
    <t>KAISER KRAFT, S.A.</t>
  </si>
  <si>
    <t>CENDRER - SORRA</t>
  </si>
  <si>
    <t>SISTEMA DE VIDEOCONFERÈNCIA</t>
  </si>
  <si>
    <t>LA LUPA PRODUCCIONS, S.L.</t>
  </si>
  <si>
    <t>PROGRAMA PILOT VIDEOMATON SHOW</t>
  </si>
  <si>
    <t>DISSENY CARETA PROG. VIDEOMATON SHOW</t>
  </si>
  <si>
    <t>JVCKENWOOD IBERICA, S.L.</t>
  </si>
  <si>
    <t>CAMCODER SINGLE CMOS</t>
  </si>
  <si>
    <t>MEMÒRIA RAM</t>
  </si>
  <si>
    <t>PORTÀTILS</t>
  </si>
  <si>
    <t>LEXON, S.A.</t>
  </si>
  <si>
    <t>AURICULARS PER A LA RÀDIO</t>
  </si>
  <si>
    <t>LANMEDIA COMUNICACIONES, S.L.</t>
  </si>
  <si>
    <t>SESSION BORDER CONTROLLER RÀDIO</t>
  </si>
  <si>
    <t>VIDEOLAB, S.A.</t>
  </si>
  <si>
    <t>CINTES</t>
  </si>
  <si>
    <t>HISPART, S.A.</t>
  </si>
  <si>
    <t>LLOGUER CAMIÓ SANT JORDI</t>
  </si>
  <si>
    <t>A. DORO VIDEO</t>
  </si>
  <si>
    <t>DISSENY ELECT. EQUIPS VIDEO MATON</t>
  </si>
  <si>
    <t>SIMATEC INGENIERIA, S.L.</t>
  </si>
  <si>
    <t>CONT. ANUAL ASSESOR. CONSUM ELEC.</t>
  </si>
  <si>
    <t>MAC PARTNERS, S.L.</t>
  </si>
  <si>
    <t>ASSESSORAMENT MAT. FINAN. EUROPEU</t>
  </si>
  <si>
    <t>XELTEC VIDEO, S.L.</t>
  </si>
  <si>
    <t>PECES RECANVI MESCLADORS VIDEO</t>
  </si>
  <si>
    <t>APPLE SALES INTERNATIONAL</t>
  </si>
  <si>
    <t>MACBOOK 13 POLZADES</t>
  </si>
  <si>
    <t>AD WATCH SCP</t>
  </si>
  <si>
    <t>RADIO MP3 PROMOCIÓ</t>
  </si>
  <si>
    <t>VISIBLE PRODUCTIONS</t>
  </si>
  <si>
    <t>DECORAT PROGR. SELFIMATON SHOW</t>
  </si>
  <si>
    <t>IMAGE BALLOON, S.L.</t>
  </si>
  <si>
    <t>GLOBUS PERSONALITZATS SANT JORDI</t>
  </si>
  <si>
    <t>MONITORS IPS HP</t>
  </si>
  <si>
    <t>PEGPEG, S.C.P.</t>
  </si>
  <si>
    <t>APP SELFIEMATON-IOS-ANDROID-BACKEND</t>
  </si>
  <si>
    <t>REPARACIO 3 MASTER INTERCOM</t>
  </si>
  <si>
    <t>TORXES VIDEO</t>
  </si>
  <si>
    <t>LAVINIA INTERACTIVA, S.L.</t>
  </si>
  <si>
    <t>ALLOTJAMENT WEBS</t>
  </si>
  <si>
    <t>EMPARTEDOS DISTRIBUCIONES, S.L.</t>
  </si>
  <si>
    <t>AURICULARS RÀDIO</t>
  </si>
  <si>
    <t>MICROS</t>
  </si>
  <si>
    <t>OVIDE MAUDET, S.L.</t>
  </si>
  <si>
    <t>LLOGUER CÀMERES PILOT SELFIEMATON</t>
  </si>
  <si>
    <t>PYC SEGURIDAD CATALUÑA, S.L.</t>
  </si>
  <si>
    <t>SEGURETAT SANT JORDI</t>
  </si>
  <si>
    <t>SEGURETAT CASINO ALIANÇA POBLE NOU</t>
  </si>
  <si>
    <t>VINILS BUS SANT JORDI</t>
  </si>
  <si>
    <t>EQUIPSA SISTEMES I PRODUCTES, S.L.</t>
  </si>
  <si>
    <t>ANTIMOSQUITS-AMBIENTADORS</t>
  </si>
  <si>
    <t>EGOVI EURE, S.A.</t>
  </si>
  <si>
    <t>REPARACIO MONITOR</t>
  </si>
  <si>
    <t>FUNDES CABLES</t>
  </si>
  <si>
    <t>M&amp;E INGENIERIA I MULTIMEDIA, S.L.</t>
  </si>
  <si>
    <t>MUNTATGE BANQUETES BUS S. JORDI</t>
  </si>
  <si>
    <t>BELSO GESTION INTEGRAL DE SERVICIOS, S.L.</t>
  </si>
  <si>
    <t>TARGETONS PROMO</t>
  </si>
  <si>
    <t>EINA 2 DIGITAL, S.L.</t>
  </si>
  <si>
    <t>CARTELLS DEBAT NIT ELECTORAL</t>
  </si>
  <si>
    <t>TARGETONS SELFIEMATON</t>
  </si>
  <si>
    <t>TARGETONS EL DEBAT ELECTORAL</t>
  </si>
  <si>
    <t>ASZENDE, S.L.U.</t>
  </si>
  <si>
    <t>REPARACIO ASCENSOR</t>
  </si>
  <si>
    <t>MALLA EXPANDIBLE PER AL PLATÓ</t>
  </si>
  <si>
    <t>ZAUBER, S.A.</t>
  </si>
  <si>
    <t>SOFTWARE NIT ELECTORAL</t>
  </si>
  <si>
    <t>V. DISTRIBUCIONES, S.A.</t>
  </si>
  <si>
    <t>LLOGUER DVDS</t>
  </si>
  <si>
    <t>SEGURETAT DEBAT ELECTORAL</t>
  </si>
  <si>
    <t>DAYAKO, S.L.</t>
  </si>
  <si>
    <t>CINTES PROMO</t>
  </si>
  <si>
    <t>DESMUNTAR BANQUETES BUS S. JORDI</t>
  </si>
  <si>
    <t>PROVITEC INST. Y SISTEMAS, S.L.</t>
  </si>
  <si>
    <t>CANVI FONT ALIMENTACIÓ</t>
  </si>
  <si>
    <t>ESTILISME ELECCIONS MUNICIPALS</t>
  </si>
  <si>
    <t>GELABERT SERVICIOS Y MANTENIMIENTO, S.A.</t>
  </si>
  <si>
    <t>CONTENIDOR PER DEIXALLES</t>
  </si>
  <si>
    <t>MAGNETRON, S.A.</t>
  </si>
  <si>
    <t>SONOSTUDI, S.A.</t>
  </si>
  <si>
    <t>LLOGUER MICROS SELFIEMATON</t>
  </si>
  <si>
    <t>OPEN PAN, S.L.</t>
  </si>
  <si>
    <t>CATERING ELECCIONS</t>
  </si>
  <si>
    <t>ADHESIUS VIDEOMATON</t>
  </si>
  <si>
    <t>CORPORACIO CAT. MITJANS AUDIOVISUALS</t>
  </si>
  <si>
    <t>SONDEIG ELECCIONS MUNICIPALS</t>
  </si>
  <si>
    <t>AVP EUROPA MFG &amp; SUPPLY, S.L.</t>
  </si>
  <si>
    <t>FUNDACIO CASINO L'ALIANÇA POBLENOU</t>
  </si>
  <si>
    <t>LLOGUER SALA DEBAT CANDIDATS</t>
  </si>
  <si>
    <t>BUENA MESA BUEN VINO, S.L.</t>
  </si>
  <si>
    <t>CATERING DEBATS CANDIDATS ALCALDIA BCN</t>
  </si>
  <si>
    <t>INSTA BROADCAST, S.L.</t>
  </si>
  <si>
    <t>REPARACIÓ TOTEMS VIDEOMATON</t>
  </si>
  <si>
    <t>CINTES DVCAM</t>
  </si>
  <si>
    <t>FORM. INTEG. DISCAPACITATS, S.L.</t>
  </si>
  <si>
    <t>SERVEI SUBSTITUCIÓ RECEPCIÓ</t>
  </si>
  <si>
    <t>DECORACIÓ FURGOMATON</t>
  </si>
  <si>
    <t>FED. PERS. SORDES CATALUNYA</t>
  </si>
  <si>
    <t xml:space="preserve">ESTILISME INVESTIDURA ALCALDESSA </t>
  </si>
  <si>
    <t>GUILLÉN BECARES, ADVOC. I ECONOMISTES</t>
  </si>
  <si>
    <t>RECLAMACIÓ ECONÒMICO-ADMINISTRATIVA</t>
  </si>
  <si>
    <t>REPARACIÓ FONT ALIMENTACIÓ</t>
  </si>
  <si>
    <t>MICROSISTEMES, S.L.</t>
  </si>
  <si>
    <t>ORDINADOR PORTÀTIL</t>
  </si>
  <si>
    <t>TODOJINGLES, S.L.</t>
  </si>
  <si>
    <t>LOCUCIÓ SPOT</t>
  </si>
  <si>
    <t>REPARACIÓ MONITOR</t>
  </si>
  <si>
    <t>DECORACIO VIDEOMATONS SANT JORDI</t>
  </si>
  <si>
    <t>LLOGUER PLASMA DEBAT NIT ELECTORAL</t>
  </si>
  <si>
    <t>VIGILANT SEGURETAT U.M. INVESTIDURA</t>
  </si>
  <si>
    <t>LLENGUA SIGNES SESSIÓ CONS. CORP. MUN.</t>
  </si>
  <si>
    <t>CARTELA SOSTRE FURGOMATON</t>
  </si>
  <si>
    <t>COMPROVACIÓ INSTAL·LACIÓ C. INCENDIS</t>
  </si>
  <si>
    <t>FEINES PINTURA DESPATX DIR. ECONÒMICA</t>
  </si>
  <si>
    <t>MANTENIMENT METASAN</t>
  </si>
  <si>
    <t>TEA CEGOS, S.A.</t>
  </si>
  <si>
    <t>MICRÒFONS</t>
  </si>
  <si>
    <t>RECANVIS NEUTROL I REPELIN</t>
  </si>
  <si>
    <t>PERSONAL EXTRA REDACCIÓ</t>
  </si>
  <si>
    <t>ESTOIGS DVDS</t>
  </si>
  <si>
    <t>ASSOCIACIÓ AMICS RADIO-TV CLOT CAMP ARPA</t>
  </si>
  <si>
    <t>PROJECTE NOU PROGRAMA DISTRICTES</t>
  </si>
  <si>
    <t>ASSOCIACIÓ AMICS RADIO-TV HORTA-GUINARDÓ</t>
  </si>
  <si>
    <t>ASSOCIACIÓ AMICS RADIO-TV CIUTAT VELLA</t>
  </si>
  <si>
    <t>BARKENO, A.C.M.C.P.</t>
  </si>
  <si>
    <t>ASSOCIACIÓ AMICS CREACIÓ TV. SARRIÀ S. GERVASI</t>
  </si>
  <si>
    <t>CENTRE TREBALLS VISUALS</t>
  </si>
  <si>
    <t>ASSOCIACIÓ PROJECTART</t>
  </si>
  <si>
    <t>AMICS DE GRÀCIA TELEVISIÓ</t>
  </si>
  <si>
    <t>ASSOCIACIÓ AUDIOVISUAL SANTS-MONTJUÏC</t>
  </si>
  <si>
    <t>ASSOCIACIÓ DESENVOLUPAMENT COM. LOCAL</t>
  </si>
  <si>
    <t>M.C. DECORADOS, S.L.</t>
  </si>
  <si>
    <t>RENOVACIÓ DEC. INFORMATIUS</t>
  </si>
  <si>
    <t>GRAU LUMINOTECNIA, S.A.</t>
  </si>
  <si>
    <t>FOTÒMETRE PER ALS PLATÒS</t>
  </si>
  <si>
    <t>AMAZON</t>
  </si>
  <si>
    <t>VIDEOCAMÈRA</t>
  </si>
  <si>
    <t>DIAGNÒSTIC FALLADA SCANNER</t>
  </si>
  <si>
    <t xml:space="preserve">TARGETES VISITA </t>
  </si>
  <si>
    <t>SERVO RECAMBIOS, S.A.</t>
  </si>
  <si>
    <t xml:space="preserve">VENTILADOR </t>
  </si>
  <si>
    <t>VIDRES BERNI, S.A.</t>
  </si>
  <si>
    <t xml:space="preserve">VIDRES </t>
  </si>
  <si>
    <t>ADTEL SISTEMAS DE TELECOMUNICACION, S.L.</t>
  </si>
  <si>
    <t>CÀMERES EXTERIOR EDIFICI</t>
  </si>
  <si>
    <t>MARTORELL &amp; CABRE COMUNICACION, S.A.</t>
  </si>
  <si>
    <t>SERVEIS DE SUPORT EN MAT. COMUNICACIO</t>
  </si>
  <si>
    <t>SERVEIS D' ESTILISME</t>
  </si>
  <si>
    <t>REPARACIO AUDIOCODEC</t>
  </si>
  <si>
    <t>SISTEMAS DE ENTRADA DE DATOS, S.L.</t>
  </si>
  <si>
    <t>TECLAT</t>
  </si>
  <si>
    <t>CUATRECASAS, GONÇALVES PREIRA, S.L.P.</t>
  </si>
  <si>
    <t>SERVEIS PER A LA REALITZACIO D'INFORMES</t>
  </si>
  <si>
    <t>ELEKTRA CATALUNYA XXI, S.L.</t>
  </si>
  <si>
    <t>CABLES DE XARXA</t>
  </si>
  <si>
    <t>HOTEL DUQUESA CARDONA TRAVIL 98, S.L.</t>
  </si>
  <si>
    <t>CATERING PRESENTACIÓ PROGRAMACIÓ</t>
  </si>
  <si>
    <t>LLOGUER MICRÒFONS PROG. FEEEL</t>
  </si>
  <si>
    <t>SEGURETAT 11 DE SETEMBRE</t>
  </si>
  <si>
    <t>MATERIAL ELÈCTRIC</t>
  </si>
  <si>
    <t>SOFTWARE DEVELOPMENT SERVICES</t>
  </si>
  <si>
    <t>DECORAT</t>
  </si>
  <si>
    <t>LLOGUER MICROFONS</t>
  </si>
  <si>
    <t>MANTENIMENT AVID</t>
  </si>
  <si>
    <t>FEDERACIO PERSONES SORDES CATALUNYA</t>
  </si>
  <si>
    <t>INTÈRPRET DE SIGNES</t>
  </si>
  <si>
    <t>SALVADOR RODRIGUEZ MARTIN</t>
  </si>
  <si>
    <t>SERVEI DE GRUA</t>
  </si>
  <si>
    <t>ESTILISME</t>
  </si>
  <si>
    <t>ESTILISME MERCÈ</t>
  </si>
  <si>
    <t>VIGILANT SEGURETAT MERCÈ</t>
  </si>
  <si>
    <t>TARGETONS</t>
  </si>
  <si>
    <t>DALET SOFTWARE SUPORT</t>
  </si>
  <si>
    <t xml:space="preserve">ESTILISME </t>
  </si>
  <si>
    <t>ESTILISME ELECCIONS AUTONOMICAS</t>
  </si>
  <si>
    <t>TARGETONS TAMANY DIN A-5</t>
  </si>
  <si>
    <t xml:space="preserve">LLOGUER MICRÒFONS </t>
  </si>
  <si>
    <t>DESCODIFICADOR STREAM IP A HDMI</t>
  </si>
  <si>
    <t>CRALTECH ELECTRONICA, S.L.</t>
  </si>
  <si>
    <t>MONITOR DE 24" AMB 8 ENTRADES</t>
  </si>
  <si>
    <t>SERVEI PER A SELECCIÓ DIR. D'ESTRATÈGIA</t>
  </si>
  <si>
    <t>OLIMPIA ART FLORAL, S.L.</t>
  </si>
  <si>
    <t>PLANTES RECEPCIÓ</t>
  </si>
  <si>
    <t>BROADCAST + IN STUDIO ADD-ON</t>
  </si>
  <si>
    <t>LLOGUER MICRÒFONS</t>
  </si>
  <si>
    <t>JOHNSON CONTROLS ESPAÑA, S.L.</t>
  </si>
  <si>
    <t>AVARIA AIRE CONDICIONAT</t>
  </si>
  <si>
    <t>TECNO ANTENA SISTEMAS, S.L.</t>
  </si>
  <si>
    <t>ANTENES ELECCIONS MUNICIPALS</t>
  </si>
  <si>
    <t>EMTE SERVICE, S.A.U.</t>
  </si>
  <si>
    <t>INSPECCIÓ ALTA TENSIÓ</t>
  </si>
  <si>
    <t>ADEQÜACIÓ ESTACIÓ TRANSFORMADORA</t>
  </si>
  <si>
    <t>REVISIÓ ANTENES PARABÒLIQUES</t>
  </si>
  <si>
    <t>AIRE CONDICIONAT</t>
  </si>
  <si>
    <t>ASS. FINANÇAMENT EUROPEU (MES)</t>
  </si>
  <si>
    <t>TELEFONS INALÀMBRICS</t>
  </si>
  <si>
    <t>CONMUTADOR</t>
  </si>
  <si>
    <t>CINTES SONY DVCAM</t>
  </si>
  <si>
    <t>TV LED 48"</t>
  </si>
  <si>
    <t>LLOGUER FEEEL</t>
  </si>
  <si>
    <t>VIDEO DIGITAL IMPORT, S.L.</t>
  </si>
  <si>
    <t xml:space="preserve">EQUIPS CONNECTIVITAT </t>
  </si>
  <si>
    <t>APARCAMENTS DE BICICLETES</t>
  </si>
  <si>
    <t>TECNOLOGIAS DIGITALES AUDIOVISUALES, S.L.</t>
  </si>
  <si>
    <t>AMPLIACIÓ GESTIÓ AST (ARXIU)</t>
  </si>
  <si>
    <t>SM DATA, S.A.</t>
  </si>
  <si>
    <t xml:space="preserve">CARTUTXO DE DADES </t>
  </si>
  <si>
    <t>LLOGUER MICRÒFONS FEEEL</t>
  </si>
  <si>
    <t>RECANVIS MAT. AIRE CONDICIONAT</t>
  </si>
  <si>
    <t>RENOVACIO MANTENIMENT FIREWALL</t>
  </si>
  <si>
    <t>RENOVACIO ANTIVIRUS</t>
  </si>
  <si>
    <t>ONDA RADIO, S.A.</t>
  </si>
  <si>
    <t>FONT D'ALIMENTACIÓ</t>
  </si>
  <si>
    <t>MONITOR CONTROL CENTRAL</t>
  </si>
  <si>
    <t>JORNADA TÈCNIC MANTENIMENT AVID</t>
  </si>
  <si>
    <t>PANEL CONTROL CÀMERES</t>
  </si>
  <si>
    <t>LLOGUER MICRÒFON FEEEL</t>
  </si>
  <si>
    <t>APERITIU NADAL</t>
  </si>
  <si>
    <t>CABLES</t>
  </si>
  <si>
    <t>RENOVACIO CONTRACTE MANTENIMENT</t>
  </si>
  <si>
    <t>LLOGUER PROGRAMA FEEEL</t>
  </si>
  <si>
    <t>CORTINA TECNICA</t>
  </si>
  <si>
    <t>REPARACIÓ CORTINES</t>
  </si>
  <si>
    <t>FEINES DE PINTURA</t>
  </si>
  <si>
    <t>AMPLIACIO MATRIU KVM</t>
  </si>
  <si>
    <t>ANNORTIS, S.L.</t>
  </si>
  <si>
    <t>NADALES</t>
  </si>
  <si>
    <t>DUMON, S.L.</t>
  </si>
  <si>
    <t>ESTORETES NADAL</t>
  </si>
  <si>
    <t>ACTUALITZACIÓ SISTEMA MX-ONE 3,1</t>
  </si>
  <si>
    <t>VIDRES BERNI, S.L.</t>
  </si>
  <si>
    <t>COL·LOCACIÓ MIRALL</t>
  </si>
  <si>
    <t>MAS QUE VIDEO PROFESIONAL, S.A.</t>
  </si>
  <si>
    <t>PANTALLA 55"</t>
  </si>
  <si>
    <t>CONVERSOR/ESCALADOR AMB ENTRADES</t>
  </si>
  <si>
    <t>BLACKMAGIC DECKLINK</t>
  </si>
  <si>
    <t>UP3 PUERTAS AUTOMATICAS, S.L.</t>
  </si>
  <si>
    <t>PORTA ENTRADA BTV</t>
  </si>
  <si>
    <t>SERVIDORS ACTUALITZACIÓ CENTRALETA</t>
  </si>
  <si>
    <t>BELSO GESTION INTEG. SERVICIOS, S.L.</t>
  </si>
  <si>
    <t>TARGETES DE VISITA</t>
  </si>
  <si>
    <t>PRESSING</t>
  </si>
  <si>
    <t>FLYERS</t>
  </si>
  <si>
    <t>FUNDES PER A TARGETONS</t>
  </si>
  <si>
    <t>DESMUNTANTGE BANQUETES BUS</t>
  </si>
  <si>
    <t>MUNTATGE DE BANQUETES BUS</t>
  </si>
  <si>
    <t>CONFIGURACIÓ BROADCAST CHROMA</t>
  </si>
  <si>
    <t>TELEVISORS</t>
  </si>
  <si>
    <t>TRANSPORT VIDEOMATON</t>
  </si>
  <si>
    <t>DANIEL PLANAS RUFINO</t>
  </si>
  <si>
    <t>PRODUCCIÓ CAMPANYA REIS</t>
  </si>
  <si>
    <t>CAMIÓ PANTALLA CAMPANYA REIS</t>
  </si>
  <si>
    <t xml:space="preserve">CAMASCOPI </t>
  </si>
  <si>
    <t>BATERIES, ENG, TORXES</t>
  </si>
  <si>
    <t>SALA RAZZMATAZZ, S.L.</t>
  </si>
  <si>
    <t>FESTA NADAL</t>
  </si>
  <si>
    <t>ORDINADORS</t>
  </si>
  <si>
    <t>LAVINIA INTERACTIVA</t>
  </si>
  <si>
    <t>MANTENIMENT BTV NOTICIES</t>
  </si>
  <si>
    <t>SOCOMEC IBERICA, S.A.U.</t>
  </si>
  <si>
    <t>RENOVACIO CONTRACTE MANT. SAI</t>
  </si>
  <si>
    <t>TOPERAL</t>
  </si>
  <si>
    <t>LONES PER COBRIR AUTOBUS CAVALCADA</t>
  </si>
  <si>
    <t>SERVICIOS DE RADIO WAVENET, S.L.</t>
  </si>
  <si>
    <t>SISTEMA REPORTERO DIGITAL FULL DUPLEX</t>
  </si>
  <si>
    <t>VESTUARI BTV CASTELLS</t>
  </si>
  <si>
    <t>DECODER SAT RX8200</t>
  </si>
  <si>
    <t>AVANGATE BV</t>
  </si>
  <si>
    <t>WIRECAST PRO 6</t>
  </si>
  <si>
    <t>GHAIR</t>
  </si>
  <si>
    <t>ASSECADOR PROFESSIONAL MAQUILLATGE</t>
  </si>
  <si>
    <t>PINGANILLO INVISITY FLEX</t>
  </si>
  <si>
    <t>MATERIAL I MUNTATGE CAMIO CAVALCADA</t>
  </si>
  <si>
    <t>SERVEI DE VIGILÀNCIA DIA 31/12/2015</t>
  </si>
  <si>
    <t>PITAL, S.L.</t>
  </si>
  <si>
    <t>CARROSA BTV CAVALCADA</t>
  </si>
  <si>
    <t>SMT-STREAMING MEDIA TECHNOLOGIES GMBH</t>
  </si>
  <si>
    <t>MAKE TV STUDIO GOLD</t>
  </si>
  <si>
    <t>GLASSWORKS BARCELONA, S.L.</t>
  </si>
  <si>
    <t>DESENVOLUPAMENT APP ENGINE CAVALCADA</t>
  </si>
  <si>
    <t>KILOENERGIA GRUPS ELECTRÒGENS I SERVEIS, S.L.</t>
  </si>
  <si>
    <t>LLOGUER GRUP ELECTRÒGEN</t>
  </si>
  <si>
    <t>RICARD MAIQUES GRACIA</t>
  </si>
  <si>
    <t>PRODUCCIÓ CAMPANADES 2015</t>
  </si>
  <si>
    <t>PERE MARTINEZ CHACON</t>
  </si>
  <si>
    <t>PRESENTACIÓ CAMPANADES 2015</t>
  </si>
  <si>
    <t>LLOGUER MATERIAL CONCERTS PRIM. CLUB</t>
  </si>
  <si>
    <t>INSTAL·LACIÓ RÈGIM DE LLOGUER PANTALLA</t>
  </si>
  <si>
    <t>Compensació econòmica per sobrecost pròrroga tècnica</t>
  </si>
  <si>
    <t>HONORARIS ADVOCATS</t>
  </si>
  <si>
    <t>CUATRECASAS, GONÇALVES PEREIRA, S.L.P.</t>
  </si>
  <si>
    <t>AMB IVA</t>
  </si>
  <si>
    <t>TOTAL</t>
  </si>
  <si>
    <t>CONTRACTES DE INFORMACIÓ I COMUNICACIÓ DE BARCELONA, S.A. DE L'ANY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</si>
</sst>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[$€-C0A]_-;\-* #,##0.00\ [$€-C0A]_-;_-* &quot;-&quot;??\ [$€-C0A]_-;_-@_-"/>
    <numFmt numFmtId="173" formatCode="#,##0.00_ ;\-#,##0.00\ 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7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/>
    </xf>
    <xf numFmtId="16" fontId="20" fillId="0" borderId="0" xfId="0" applyNumberFormat="1" applyFont="1" applyFill="1" applyAlignment="1">
      <alignment/>
    </xf>
    <xf numFmtId="17" fontId="20" fillId="0" borderId="0" xfId="0" applyNumberFormat="1" applyFont="1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4" fontId="20" fillId="0" borderId="15" xfId="0" applyNumberFormat="1" applyFont="1" applyBorder="1" applyAlignment="1">
      <alignment/>
    </xf>
    <xf numFmtId="14" fontId="20" fillId="0" borderId="16" xfId="0" applyNumberFormat="1" applyFont="1" applyBorder="1" applyAlignment="1">
      <alignment horizontal="center"/>
    </xf>
    <xf numFmtId="0" fontId="20" fillId="0" borderId="17" xfId="0" applyFont="1" applyFill="1" applyBorder="1" applyAlignment="1">
      <alignment/>
    </xf>
    <xf numFmtId="4" fontId="20" fillId="0" borderId="16" xfId="0" applyNumberFormat="1" applyFont="1" applyBorder="1" applyAlignment="1">
      <alignment/>
    </xf>
    <xf numFmtId="14" fontId="20" fillId="0" borderId="1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14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wrapText="1"/>
    </xf>
    <xf numFmtId="49" fontId="20" fillId="0" borderId="15" xfId="0" applyNumberFormat="1" applyFont="1" applyBorder="1" applyAlignment="1">
      <alignment horizontal="center" wrapText="1" shrinkToFit="1"/>
    </xf>
    <xf numFmtId="0" fontId="20" fillId="0" borderId="15" xfId="0" applyFont="1" applyFill="1" applyBorder="1" applyAlignment="1">
      <alignment/>
    </xf>
    <xf numFmtId="0" fontId="20" fillId="0" borderId="15" xfId="0" applyFont="1" applyBorder="1" applyAlignment="1">
      <alignment horizontal="center" wrapText="1"/>
    </xf>
    <xf numFmtId="4" fontId="20" fillId="0" borderId="16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/>
    </xf>
    <xf numFmtId="49" fontId="20" fillId="0" borderId="16" xfId="0" applyNumberFormat="1" applyFont="1" applyBorder="1" applyAlignment="1">
      <alignment horizontal="center" wrapText="1" shrinkToFit="1"/>
    </xf>
    <xf numFmtId="4" fontId="20" fillId="0" borderId="15" xfId="0" applyNumberFormat="1" applyFont="1" applyFill="1" applyBorder="1" applyAlignment="1">
      <alignment/>
    </xf>
    <xf numFmtId="14" fontId="20" fillId="0" borderId="15" xfId="0" applyNumberFormat="1" applyFont="1" applyBorder="1" applyAlignment="1">
      <alignment horizontal="center"/>
    </xf>
    <xf numFmtId="14" fontId="20" fillId="0" borderId="18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wrapText="1"/>
    </xf>
    <xf numFmtId="0" fontId="20" fillId="0" borderId="16" xfId="0" applyFont="1" applyFill="1" applyBorder="1" applyAlignment="1">
      <alignment horizontal="left"/>
    </xf>
    <xf numFmtId="14" fontId="22" fillId="0" borderId="16" xfId="0" applyNumberFormat="1" applyFont="1" applyBorder="1" applyAlignment="1">
      <alignment horizontal="center"/>
    </xf>
    <xf numFmtId="14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Border="1" applyAlignment="1">
      <alignment horizontal="center" wrapText="1" shrinkToFit="1"/>
    </xf>
    <xf numFmtId="4" fontId="20" fillId="0" borderId="17" xfId="0" applyNumberFormat="1" applyFont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14" fontId="22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14" fontId="20" fillId="0" borderId="17" xfId="0" applyNumberFormat="1" applyFont="1" applyBorder="1" applyAlignment="1">
      <alignment horizontal="center"/>
    </xf>
    <xf numFmtId="14" fontId="22" fillId="0" borderId="16" xfId="0" applyNumberFormat="1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4" fontId="22" fillId="0" borderId="16" xfId="0" applyNumberFormat="1" applyFont="1" applyBorder="1" applyAlignment="1">
      <alignment/>
    </xf>
    <xf numFmtId="0" fontId="20" fillId="33" borderId="16" xfId="0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4" fontId="21" fillId="33" borderId="16" xfId="0" applyNumberFormat="1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4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1" max="1" width="11.00390625" style="1" customWidth="1"/>
    <col min="2" max="2" width="45.8515625" style="1" customWidth="1"/>
    <col min="3" max="3" width="43.57421875" style="1" customWidth="1"/>
    <col min="4" max="4" width="13.8515625" style="1" customWidth="1"/>
    <col min="5" max="6" width="12.7109375" style="1" customWidth="1"/>
    <col min="7" max="7" width="11.421875" style="1" customWidth="1"/>
    <col min="8" max="8" width="12.421875" style="1" customWidth="1"/>
    <col min="9" max="16384" width="11.421875" style="1" customWidth="1"/>
  </cols>
  <sheetData>
    <row r="1" ht="15.75" thickBot="1"/>
    <row r="2" spans="1:8" ht="15.75" thickBot="1">
      <c r="A2" s="54" t="s">
        <v>709</v>
      </c>
      <c r="B2" s="55"/>
      <c r="C2" s="55"/>
      <c r="D2" s="55"/>
      <c r="E2" s="55"/>
      <c r="F2" s="56"/>
      <c r="G2" s="2"/>
      <c r="H2" s="3"/>
    </row>
    <row r="3" ht="15.75" thickBot="1"/>
    <row r="4" spans="1:6" ht="15.75" thickBot="1">
      <c r="A4" s="4" t="s">
        <v>338</v>
      </c>
      <c r="B4" s="5" t="s">
        <v>363</v>
      </c>
      <c r="C4" s="6" t="s">
        <v>6</v>
      </c>
      <c r="D4" s="7" t="s">
        <v>18</v>
      </c>
      <c r="E4" s="8" t="s">
        <v>9</v>
      </c>
      <c r="F4" s="8" t="s">
        <v>707</v>
      </c>
    </row>
    <row r="5" spans="1:6" ht="15">
      <c r="A5" s="13">
        <v>42005</v>
      </c>
      <c r="B5" s="14" t="s">
        <v>143</v>
      </c>
      <c r="C5" s="11" t="s">
        <v>171</v>
      </c>
      <c r="D5" s="11" t="s">
        <v>21</v>
      </c>
      <c r="E5" s="15">
        <v>32825.52</v>
      </c>
      <c r="F5" s="15">
        <f>SUM(E5*1.21)</f>
        <v>39718.879199999996</v>
      </c>
    </row>
    <row r="6" spans="1:6" ht="30">
      <c r="A6" s="16">
        <v>42005</v>
      </c>
      <c r="B6" s="10" t="s">
        <v>116</v>
      </c>
      <c r="C6" s="17" t="s">
        <v>117</v>
      </c>
      <c r="D6" s="18" t="s">
        <v>21</v>
      </c>
      <c r="E6" s="15">
        <v>0</v>
      </c>
      <c r="F6" s="15">
        <f aca="true" t="shared" si="0" ref="F6:F69">SUM(E6*1.21)</f>
        <v>0</v>
      </c>
    </row>
    <row r="7" spans="1:6" ht="30">
      <c r="A7" s="19">
        <v>42005</v>
      </c>
      <c r="B7" s="20" t="s">
        <v>162</v>
      </c>
      <c r="C7" s="21" t="s">
        <v>163</v>
      </c>
      <c r="D7" s="18" t="s">
        <v>21</v>
      </c>
      <c r="E7" s="12">
        <v>450</v>
      </c>
      <c r="F7" s="15">
        <f t="shared" si="0"/>
        <v>544.5</v>
      </c>
    </row>
    <row r="8" spans="1:6" ht="15">
      <c r="A8" s="16">
        <v>42005</v>
      </c>
      <c r="B8" s="22" t="s">
        <v>175</v>
      </c>
      <c r="C8" s="23" t="s">
        <v>16</v>
      </c>
      <c r="D8" s="18" t="s">
        <v>21</v>
      </c>
      <c r="E8" s="24">
        <v>900</v>
      </c>
      <c r="F8" s="15">
        <f t="shared" si="0"/>
        <v>1089</v>
      </c>
    </row>
    <row r="9" spans="1:6" ht="15">
      <c r="A9" s="16">
        <v>42005</v>
      </c>
      <c r="B9" s="22" t="s">
        <v>132</v>
      </c>
      <c r="C9" s="21" t="s">
        <v>174</v>
      </c>
      <c r="D9" s="18" t="s">
        <v>21</v>
      </c>
      <c r="E9" s="24">
        <v>24000</v>
      </c>
      <c r="F9" s="15">
        <f t="shared" si="0"/>
        <v>29040</v>
      </c>
    </row>
    <row r="10" spans="1:6" ht="15">
      <c r="A10" s="16">
        <v>42006</v>
      </c>
      <c r="B10" s="22" t="s">
        <v>26</v>
      </c>
      <c r="C10" s="9" t="s">
        <v>160</v>
      </c>
      <c r="D10" s="18" t="s">
        <v>21</v>
      </c>
      <c r="E10" s="24">
        <v>13650</v>
      </c>
      <c r="F10" s="15">
        <f t="shared" si="0"/>
        <v>16516.5</v>
      </c>
    </row>
    <row r="11" spans="1:6" ht="15">
      <c r="A11" s="13">
        <v>42011</v>
      </c>
      <c r="B11" s="10" t="s">
        <v>115</v>
      </c>
      <c r="C11" s="18" t="s">
        <v>142</v>
      </c>
      <c r="D11" s="11" t="s">
        <v>20</v>
      </c>
      <c r="E11" s="24">
        <v>195000</v>
      </c>
      <c r="F11" s="15">
        <f t="shared" si="0"/>
        <v>235950</v>
      </c>
    </row>
    <row r="12" spans="1:6" ht="15">
      <c r="A12" s="13">
        <v>42011</v>
      </c>
      <c r="B12" s="25" t="s">
        <v>22</v>
      </c>
      <c r="C12" s="9" t="s">
        <v>364</v>
      </c>
      <c r="D12" s="18" t="s">
        <v>21</v>
      </c>
      <c r="E12" s="15">
        <v>66.67</v>
      </c>
      <c r="F12" s="15">
        <f t="shared" si="0"/>
        <v>80.6707</v>
      </c>
    </row>
    <row r="13" spans="1:6" ht="15">
      <c r="A13" s="13">
        <v>42011</v>
      </c>
      <c r="B13" s="25" t="s">
        <v>365</v>
      </c>
      <c r="C13" s="9" t="s">
        <v>366</v>
      </c>
      <c r="D13" s="18" t="s">
        <v>21</v>
      </c>
      <c r="E13" s="15">
        <v>1636.36</v>
      </c>
      <c r="F13" s="15">
        <f t="shared" si="0"/>
        <v>1979.9955999999997</v>
      </c>
    </row>
    <row r="14" spans="1:6" ht="15">
      <c r="A14" s="16">
        <v>42012</v>
      </c>
      <c r="B14" s="10" t="s">
        <v>89</v>
      </c>
      <c r="C14" s="11" t="s">
        <v>54</v>
      </c>
      <c r="D14" s="18" t="s">
        <v>21</v>
      </c>
      <c r="E14" s="15">
        <v>5500</v>
      </c>
      <c r="F14" s="15">
        <f t="shared" si="0"/>
        <v>6655</v>
      </c>
    </row>
    <row r="15" spans="1:6" ht="15">
      <c r="A15" s="13">
        <v>42013</v>
      </c>
      <c r="B15" s="10" t="s">
        <v>154</v>
      </c>
      <c r="C15" s="11" t="s">
        <v>157</v>
      </c>
      <c r="D15" s="11" t="s">
        <v>20</v>
      </c>
      <c r="E15" s="15">
        <v>7923.06</v>
      </c>
      <c r="F15" s="15">
        <f t="shared" si="0"/>
        <v>9586.9026</v>
      </c>
    </row>
    <row r="16" spans="1:6" ht="15">
      <c r="A16" s="16">
        <v>42013</v>
      </c>
      <c r="B16" s="10" t="s">
        <v>61</v>
      </c>
      <c r="C16" s="11" t="s">
        <v>32</v>
      </c>
      <c r="D16" s="18" t="s">
        <v>21</v>
      </c>
      <c r="E16" s="15">
        <v>2200</v>
      </c>
      <c r="F16" s="15">
        <f t="shared" si="0"/>
        <v>2662</v>
      </c>
    </row>
    <row r="17" spans="1:6" ht="15">
      <c r="A17" s="16">
        <v>42013</v>
      </c>
      <c r="B17" s="10" t="s">
        <v>59</v>
      </c>
      <c r="C17" s="11" t="s">
        <v>28</v>
      </c>
      <c r="D17" s="18" t="s">
        <v>21</v>
      </c>
      <c r="E17" s="15">
        <v>1100</v>
      </c>
      <c r="F17" s="15">
        <f t="shared" si="0"/>
        <v>1331</v>
      </c>
    </row>
    <row r="18" spans="1:6" ht="15">
      <c r="A18" s="16">
        <v>42013</v>
      </c>
      <c r="B18" s="10" t="s">
        <v>161</v>
      </c>
      <c r="C18" s="11" t="s">
        <v>28</v>
      </c>
      <c r="D18" s="18" t="s">
        <v>21</v>
      </c>
      <c r="E18" s="15">
        <v>1100</v>
      </c>
      <c r="F18" s="15">
        <f t="shared" si="0"/>
        <v>1331</v>
      </c>
    </row>
    <row r="19" spans="1:6" ht="30">
      <c r="A19" s="13">
        <v>42016</v>
      </c>
      <c r="B19" s="10" t="s">
        <v>154</v>
      </c>
      <c r="C19" s="26" t="s">
        <v>158</v>
      </c>
      <c r="D19" s="11" t="s">
        <v>21</v>
      </c>
      <c r="E19" s="15">
        <v>0</v>
      </c>
      <c r="F19" s="15">
        <f t="shared" si="0"/>
        <v>0</v>
      </c>
    </row>
    <row r="20" spans="1:6" ht="15">
      <c r="A20" s="13">
        <v>42017</v>
      </c>
      <c r="B20" s="27" t="s">
        <v>367</v>
      </c>
      <c r="C20" s="11" t="s">
        <v>368</v>
      </c>
      <c r="D20" s="18" t="s">
        <v>21</v>
      </c>
      <c r="E20" s="15">
        <v>260</v>
      </c>
      <c r="F20" s="15">
        <f t="shared" si="0"/>
        <v>314.59999999999997</v>
      </c>
    </row>
    <row r="21" spans="1:6" ht="15">
      <c r="A21" s="13">
        <v>42023</v>
      </c>
      <c r="B21" s="27" t="s">
        <v>369</v>
      </c>
      <c r="C21" s="11" t="s">
        <v>370</v>
      </c>
      <c r="D21" s="18" t="s">
        <v>21</v>
      </c>
      <c r="E21" s="15">
        <v>313.75</v>
      </c>
      <c r="F21" s="15">
        <f t="shared" si="0"/>
        <v>379.6375</v>
      </c>
    </row>
    <row r="22" spans="1:6" ht="30">
      <c r="A22" s="16">
        <v>42024</v>
      </c>
      <c r="B22" s="10" t="s">
        <v>92</v>
      </c>
      <c r="C22" s="28" t="s">
        <v>164</v>
      </c>
      <c r="D22" s="18" t="s">
        <v>21</v>
      </c>
      <c r="E22" s="15">
        <v>450</v>
      </c>
      <c r="F22" s="15">
        <f t="shared" si="0"/>
        <v>544.5</v>
      </c>
    </row>
    <row r="23" spans="1:6" ht="15">
      <c r="A23" s="13">
        <v>42024</v>
      </c>
      <c r="B23" s="27" t="s">
        <v>371</v>
      </c>
      <c r="C23" s="11" t="s">
        <v>372</v>
      </c>
      <c r="D23" s="18" t="s">
        <v>21</v>
      </c>
      <c r="E23" s="15">
        <v>480</v>
      </c>
      <c r="F23" s="15">
        <f t="shared" si="0"/>
        <v>580.8</v>
      </c>
    </row>
    <row r="24" spans="1:6" ht="15">
      <c r="A24" s="13">
        <v>42024</v>
      </c>
      <c r="B24" s="27" t="s">
        <v>373</v>
      </c>
      <c r="C24" s="11" t="s">
        <v>374</v>
      </c>
      <c r="D24" s="18" t="s">
        <v>21</v>
      </c>
      <c r="E24" s="15">
        <v>1545.23</v>
      </c>
      <c r="F24" s="15">
        <f t="shared" si="0"/>
        <v>1869.7283</v>
      </c>
    </row>
    <row r="25" spans="1:6" ht="15">
      <c r="A25" s="13">
        <v>42024</v>
      </c>
      <c r="B25" s="27" t="s">
        <v>375</v>
      </c>
      <c r="C25" s="11" t="s">
        <v>376</v>
      </c>
      <c r="D25" s="18" t="s">
        <v>21</v>
      </c>
      <c r="E25" s="15">
        <v>885</v>
      </c>
      <c r="F25" s="15">
        <f t="shared" si="0"/>
        <v>1070.85</v>
      </c>
    </row>
    <row r="26" spans="1:6" ht="15">
      <c r="A26" s="13">
        <v>42024</v>
      </c>
      <c r="B26" s="27" t="s">
        <v>377</v>
      </c>
      <c r="C26" s="11" t="s">
        <v>378</v>
      </c>
      <c r="D26" s="18" t="s">
        <v>21</v>
      </c>
      <c r="E26" s="15">
        <v>4800</v>
      </c>
      <c r="F26" s="15">
        <f t="shared" si="0"/>
        <v>5808</v>
      </c>
    </row>
    <row r="27" spans="1:6" ht="12.75" customHeight="1">
      <c r="A27" s="13">
        <v>42026</v>
      </c>
      <c r="B27" s="10" t="s">
        <v>73</v>
      </c>
      <c r="C27" s="11" t="s">
        <v>156</v>
      </c>
      <c r="D27" s="11" t="s">
        <v>21</v>
      </c>
      <c r="E27" s="24">
        <v>3750</v>
      </c>
      <c r="F27" s="15">
        <f t="shared" si="0"/>
        <v>4537.5</v>
      </c>
    </row>
    <row r="28" spans="1:6" ht="15">
      <c r="A28" s="16">
        <v>42027</v>
      </c>
      <c r="B28" s="22" t="s">
        <v>101</v>
      </c>
      <c r="C28" s="11" t="s">
        <v>167</v>
      </c>
      <c r="D28" s="18" t="s">
        <v>20</v>
      </c>
      <c r="E28" s="15">
        <v>83600</v>
      </c>
      <c r="F28" s="15">
        <f t="shared" si="0"/>
        <v>101156</v>
      </c>
    </row>
    <row r="29" spans="1:6" ht="15">
      <c r="A29" s="13">
        <v>42027</v>
      </c>
      <c r="B29" s="25" t="s">
        <v>379</v>
      </c>
      <c r="C29" s="11" t="s">
        <v>380</v>
      </c>
      <c r="D29" s="18" t="s">
        <v>21</v>
      </c>
      <c r="E29" s="15">
        <v>498.69</v>
      </c>
      <c r="F29" s="15">
        <f t="shared" si="0"/>
        <v>603.4149</v>
      </c>
    </row>
    <row r="30" spans="1:6" ht="15">
      <c r="A30" s="13">
        <v>42027</v>
      </c>
      <c r="B30" s="25" t="s">
        <v>381</v>
      </c>
      <c r="C30" s="11" t="s">
        <v>382</v>
      </c>
      <c r="D30" s="18" t="s">
        <v>21</v>
      </c>
      <c r="E30" s="15">
        <v>250</v>
      </c>
      <c r="F30" s="15">
        <f t="shared" si="0"/>
        <v>302.5</v>
      </c>
    </row>
    <row r="31" spans="1:6" ht="15">
      <c r="A31" s="16">
        <v>42030</v>
      </c>
      <c r="B31" s="10" t="s">
        <v>4</v>
      </c>
      <c r="C31" s="11" t="s">
        <v>46</v>
      </c>
      <c r="D31" s="18" t="s">
        <v>21</v>
      </c>
      <c r="E31" s="15">
        <v>6300</v>
      </c>
      <c r="F31" s="15">
        <f t="shared" si="0"/>
        <v>7623</v>
      </c>
    </row>
    <row r="32" spans="1:6" ht="15">
      <c r="A32" s="16">
        <v>42030</v>
      </c>
      <c r="B32" s="10" t="s">
        <v>106</v>
      </c>
      <c r="C32" s="28" t="s">
        <v>107</v>
      </c>
      <c r="D32" s="18" t="s">
        <v>21</v>
      </c>
      <c r="E32" s="24">
        <v>15000</v>
      </c>
      <c r="F32" s="15">
        <f t="shared" si="0"/>
        <v>18150</v>
      </c>
    </row>
    <row r="33" spans="1:6" ht="30">
      <c r="A33" s="16">
        <v>42030</v>
      </c>
      <c r="B33" s="10" t="s">
        <v>168</v>
      </c>
      <c r="C33" s="21" t="s">
        <v>169</v>
      </c>
      <c r="D33" s="18" t="s">
        <v>21</v>
      </c>
      <c r="E33" s="15">
        <v>450</v>
      </c>
      <c r="F33" s="15">
        <f t="shared" si="0"/>
        <v>544.5</v>
      </c>
    </row>
    <row r="34" spans="1:6" ht="30">
      <c r="A34" s="16">
        <v>42030</v>
      </c>
      <c r="B34" s="22" t="s">
        <v>105</v>
      </c>
      <c r="C34" s="21" t="s">
        <v>172</v>
      </c>
      <c r="D34" s="18" t="s">
        <v>21</v>
      </c>
      <c r="E34" s="29">
        <v>16560</v>
      </c>
      <c r="F34" s="15">
        <f t="shared" si="0"/>
        <v>20037.6</v>
      </c>
    </row>
    <row r="35" spans="1:6" ht="15">
      <c r="A35" s="13">
        <v>42030</v>
      </c>
      <c r="B35" s="27" t="s">
        <v>375</v>
      </c>
      <c r="C35" s="9" t="s">
        <v>383</v>
      </c>
      <c r="D35" s="18" t="s">
        <v>21</v>
      </c>
      <c r="E35" s="15">
        <v>2012.22</v>
      </c>
      <c r="F35" s="15">
        <f t="shared" si="0"/>
        <v>2434.7862</v>
      </c>
    </row>
    <row r="36" spans="1:6" ht="15">
      <c r="A36" s="13">
        <v>42030</v>
      </c>
      <c r="B36" s="25" t="s">
        <v>384</v>
      </c>
      <c r="C36" s="9" t="s">
        <v>385</v>
      </c>
      <c r="D36" s="18" t="s">
        <v>21</v>
      </c>
      <c r="E36" s="15">
        <v>1074.9</v>
      </c>
      <c r="F36" s="15">
        <f t="shared" si="0"/>
        <v>1300.6290000000001</v>
      </c>
    </row>
    <row r="37" spans="1:6" ht="15">
      <c r="A37" s="13">
        <v>42030</v>
      </c>
      <c r="B37" s="27" t="s">
        <v>386</v>
      </c>
      <c r="C37" s="11" t="s">
        <v>387</v>
      </c>
      <c r="D37" s="18" t="s">
        <v>21</v>
      </c>
      <c r="E37" s="15">
        <v>344.56</v>
      </c>
      <c r="F37" s="15">
        <f t="shared" si="0"/>
        <v>416.9176</v>
      </c>
    </row>
    <row r="38" spans="1:6" ht="30">
      <c r="A38" s="13">
        <v>42032</v>
      </c>
      <c r="B38" s="10" t="s">
        <v>76</v>
      </c>
      <c r="C38" s="26" t="s">
        <v>159</v>
      </c>
      <c r="D38" s="11" t="s">
        <v>21</v>
      </c>
      <c r="E38" s="24">
        <v>-780</v>
      </c>
      <c r="F38" s="15">
        <f t="shared" si="0"/>
        <v>-943.8</v>
      </c>
    </row>
    <row r="39" spans="1:6" ht="15">
      <c r="A39" s="13">
        <v>42032</v>
      </c>
      <c r="B39" s="27" t="s">
        <v>388</v>
      </c>
      <c r="C39" s="11" t="s">
        <v>389</v>
      </c>
      <c r="D39" s="18" t="s">
        <v>21</v>
      </c>
      <c r="E39" s="15">
        <v>216</v>
      </c>
      <c r="F39" s="15">
        <f t="shared" si="0"/>
        <v>261.36</v>
      </c>
    </row>
    <row r="40" spans="1:6" ht="15">
      <c r="A40" s="13">
        <v>42032</v>
      </c>
      <c r="B40" s="27" t="s">
        <v>390</v>
      </c>
      <c r="C40" s="11" t="s">
        <v>391</v>
      </c>
      <c r="D40" s="18" t="s">
        <v>21</v>
      </c>
      <c r="E40" s="15">
        <v>4850</v>
      </c>
      <c r="F40" s="15">
        <f t="shared" si="0"/>
        <v>5868.5</v>
      </c>
    </row>
    <row r="41" spans="1:6" ht="15">
      <c r="A41" s="13">
        <v>42033</v>
      </c>
      <c r="B41" s="27" t="s">
        <v>392</v>
      </c>
      <c r="C41" s="11" t="s">
        <v>393</v>
      </c>
      <c r="D41" s="18" t="s">
        <v>21</v>
      </c>
      <c r="E41" s="15">
        <v>642</v>
      </c>
      <c r="F41" s="15">
        <f t="shared" si="0"/>
        <v>776.8199999999999</v>
      </c>
    </row>
    <row r="42" spans="1:6" ht="15">
      <c r="A42" s="13">
        <v>42033</v>
      </c>
      <c r="B42" s="27" t="s">
        <v>394</v>
      </c>
      <c r="C42" s="11" t="s">
        <v>395</v>
      </c>
      <c r="D42" s="18" t="s">
        <v>21</v>
      </c>
      <c r="E42" s="15">
        <v>1936.1</v>
      </c>
      <c r="F42" s="15">
        <f t="shared" si="0"/>
        <v>2342.681</v>
      </c>
    </row>
    <row r="43" spans="1:6" ht="15">
      <c r="A43" s="13">
        <v>42037</v>
      </c>
      <c r="B43" s="27" t="s">
        <v>394</v>
      </c>
      <c r="C43" s="11" t="s">
        <v>396</v>
      </c>
      <c r="D43" s="18" t="s">
        <v>21</v>
      </c>
      <c r="E43" s="15">
        <v>1995.28</v>
      </c>
      <c r="F43" s="15">
        <f t="shared" si="0"/>
        <v>2414.2888</v>
      </c>
    </row>
    <row r="44" spans="1:6" ht="15">
      <c r="A44" s="13">
        <v>42039</v>
      </c>
      <c r="B44" s="27" t="s">
        <v>397</v>
      </c>
      <c r="C44" s="11" t="s">
        <v>398</v>
      </c>
      <c r="D44" s="18" t="s">
        <v>21</v>
      </c>
      <c r="E44" s="15">
        <v>150</v>
      </c>
      <c r="F44" s="15">
        <f t="shared" si="0"/>
        <v>181.5</v>
      </c>
    </row>
    <row r="45" spans="1:6" ht="15">
      <c r="A45" s="13">
        <v>42039</v>
      </c>
      <c r="B45" s="27" t="s">
        <v>399</v>
      </c>
      <c r="C45" s="11" t="s">
        <v>400</v>
      </c>
      <c r="D45" s="18" t="s">
        <v>21</v>
      </c>
      <c r="E45" s="15">
        <v>419.77</v>
      </c>
      <c r="F45" s="15">
        <f t="shared" si="0"/>
        <v>507.9217</v>
      </c>
    </row>
    <row r="46" spans="1:6" ht="30">
      <c r="A46" s="16">
        <v>42040</v>
      </c>
      <c r="B46" s="22" t="s">
        <v>165</v>
      </c>
      <c r="C46" s="23" t="s">
        <v>166</v>
      </c>
      <c r="D46" s="18" t="s">
        <v>21</v>
      </c>
      <c r="E46" s="12">
        <v>0</v>
      </c>
      <c r="F46" s="15">
        <f t="shared" si="0"/>
        <v>0</v>
      </c>
    </row>
    <row r="47" spans="1:6" ht="30">
      <c r="A47" s="16">
        <v>42040</v>
      </c>
      <c r="B47" s="22" t="s">
        <v>170</v>
      </c>
      <c r="C47" s="21" t="s">
        <v>173</v>
      </c>
      <c r="D47" s="18" t="s">
        <v>21</v>
      </c>
      <c r="E47" s="12">
        <v>900</v>
      </c>
      <c r="F47" s="15">
        <f t="shared" si="0"/>
        <v>1089</v>
      </c>
    </row>
    <row r="48" spans="1:6" ht="15">
      <c r="A48" s="16">
        <v>42040</v>
      </c>
      <c r="B48" s="22" t="s">
        <v>77</v>
      </c>
      <c r="C48" s="21" t="s">
        <v>104</v>
      </c>
      <c r="D48" s="18" t="s">
        <v>21</v>
      </c>
      <c r="E48" s="24">
        <v>3000</v>
      </c>
      <c r="F48" s="15">
        <f t="shared" si="0"/>
        <v>3630</v>
      </c>
    </row>
    <row r="49" spans="1:6" ht="15">
      <c r="A49" s="13">
        <v>42041</v>
      </c>
      <c r="B49" s="25" t="s">
        <v>401</v>
      </c>
      <c r="C49" s="9" t="s">
        <v>402</v>
      </c>
      <c r="D49" s="18" t="s">
        <v>21</v>
      </c>
      <c r="E49" s="12">
        <v>1737.47</v>
      </c>
      <c r="F49" s="15">
        <f t="shared" si="0"/>
        <v>2102.3387</v>
      </c>
    </row>
    <row r="50" spans="1:6" ht="15">
      <c r="A50" s="13">
        <v>42044</v>
      </c>
      <c r="B50" s="25" t="s">
        <v>375</v>
      </c>
      <c r="C50" s="9" t="s">
        <v>403</v>
      </c>
      <c r="D50" s="18" t="s">
        <v>21</v>
      </c>
      <c r="E50" s="12">
        <v>1499</v>
      </c>
      <c r="F50" s="15">
        <f t="shared" si="0"/>
        <v>1813.79</v>
      </c>
    </row>
    <row r="51" spans="1:6" ht="15">
      <c r="A51" s="13">
        <v>42046</v>
      </c>
      <c r="B51" s="25" t="s">
        <v>386</v>
      </c>
      <c r="C51" s="9" t="s">
        <v>387</v>
      </c>
      <c r="D51" s="18" t="s">
        <v>21</v>
      </c>
      <c r="E51" s="12">
        <v>1189.6</v>
      </c>
      <c r="F51" s="15">
        <f t="shared" si="0"/>
        <v>1439.416</v>
      </c>
    </row>
    <row r="52" spans="1:6" ht="15">
      <c r="A52" s="13">
        <v>42046</v>
      </c>
      <c r="B52" s="27" t="s">
        <v>404</v>
      </c>
      <c r="C52" s="11" t="s">
        <v>405</v>
      </c>
      <c r="D52" s="18" t="s">
        <v>21</v>
      </c>
      <c r="E52" s="15">
        <v>5840</v>
      </c>
      <c r="F52" s="15">
        <f t="shared" si="0"/>
        <v>7066.4</v>
      </c>
    </row>
    <row r="53" spans="1:6" ht="30">
      <c r="A53" s="16">
        <v>42047</v>
      </c>
      <c r="B53" s="10" t="s">
        <v>85</v>
      </c>
      <c r="C53" s="28" t="s">
        <v>131</v>
      </c>
      <c r="D53" s="18" t="s">
        <v>21</v>
      </c>
      <c r="E53" s="15">
        <v>900</v>
      </c>
      <c r="F53" s="15">
        <f t="shared" si="0"/>
        <v>1089</v>
      </c>
    </row>
    <row r="54" spans="1:6" ht="15">
      <c r="A54" s="13">
        <v>42047</v>
      </c>
      <c r="B54" s="27" t="s">
        <v>406</v>
      </c>
      <c r="C54" s="11" t="s">
        <v>407</v>
      </c>
      <c r="D54" s="18" t="s">
        <v>21</v>
      </c>
      <c r="E54" s="15">
        <v>1750</v>
      </c>
      <c r="F54" s="15">
        <f t="shared" si="0"/>
        <v>2117.5</v>
      </c>
    </row>
    <row r="55" spans="1:6" ht="15">
      <c r="A55" s="16">
        <v>42048</v>
      </c>
      <c r="B55" s="22" t="s">
        <v>108</v>
      </c>
      <c r="C55" s="11" t="s">
        <v>109</v>
      </c>
      <c r="D55" s="18" t="s">
        <v>21</v>
      </c>
      <c r="E55" s="15">
        <v>38500</v>
      </c>
      <c r="F55" s="15">
        <f t="shared" si="0"/>
        <v>46585</v>
      </c>
    </row>
    <row r="56" spans="1:6" ht="30">
      <c r="A56" s="13">
        <v>42051</v>
      </c>
      <c r="B56" s="10" t="s">
        <v>121</v>
      </c>
      <c r="C56" s="23" t="s">
        <v>178</v>
      </c>
      <c r="D56" s="11" t="s">
        <v>21</v>
      </c>
      <c r="E56" s="15">
        <v>0</v>
      </c>
      <c r="F56" s="15">
        <f t="shared" si="0"/>
        <v>0</v>
      </c>
    </row>
    <row r="57" spans="1:6" ht="30">
      <c r="A57" s="16">
        <v>42051</v>
      </c>
      <c r="B57" s="10" t="s">
        <v>140</v>
      </c>
      <c r="C57" s="26" t="s">
        <v>166</v>
      </c>
      <c r="D57" s="18" t="s">
        <v>21</v>
      </c>
      <c r="E57" s="15">
        <v>0</v>
      </c>
      <c r="F57" s="15">
        <f t="shared" si="0"/>
        <v>0</v>
      </c>
    </row>
    <row r="58" spans="1:6" ht="15">
      <c r="A58" s="30">
        <v>42052</v>
      </c>
      <c r="B58" s="27" t="s">
        <v>408</v>
      </c>
      <c r="C58" s="11" t="s">
        <v>409</v>
      </c>
      <c r="D58" s="18" t="s">
        <v>21</v>
      </c>
      <c r="E58" s="12">
        <v>2363</v>
      </c>
      <c r="F58" s="15">
        <f t="shared" si="0"/>
        <v>2859.23</v>
      </c>
    </row>
    <row r="59" spans="1:6" ht="15">
      <c r="A59" s="30">
        <v>42052</v>
      </c>
      <c r="B59" s="25" t="s">
        <v>373</v>
      </c>
      <c r="C59" s="11" t="s">
        <v>410</v>
      </c>
      <c r="D59" s="18" t="s">
        <v>21</v>
      </c>
      <c r="E59" s="12">
        <v>760</v>
      </c>
      <c r="F59" s="15">
        <f t="shared" si="0"/>
        <v>919.6</v>
      </c>
    </row>
    <row r="60" spans="1:6" ht="15">
      <c r="A60" s="30">
        <v>42053</v>
      </c>
      <c r="B60" s="25" t="s">
        <v>411</v>
      </c>
      <c r="C60" s="11" t="s">
        <v>412</v>
      </c>
      <c r="D60" s="18" t="s">
        <v>21</v>
      </c>
      <c r="E60" s="12">
        <v>2600</v>
      </c>
      <c r="F60" s="15">
        <f t="shared" si="0"/>
        <v>3146</v>
      </c>
    </row>
    <row r="61" spans="1:6" ht="15">
      <c r="A61" s="30">
        <v>42053</v>
      </c>
      <c r="B61" s="25" t="s">
        <v>22</v>
      </c>
      <c r="C61" s="11" t="s">
        <v>413</v>
      </c>
      <c r="D61" s="18" t="s">
        <v>21</v>
      </c>
      <c r="E61" s="12">
        <v>11200</v>
      </c>
      <c r="F61" s="15">
        <f t="shared" si="0"/>
        <v>13552</v>
      </c>
    </row>
    <row r="62" spans="1:6" ht="15">
      <c r="A62" s="30">
        <v>42054</v>
      </c>
      <c r="B62" s="27" t="s">
        <v>386</v>
      </c>
      <c r="C62" s="11" t="s">
        <v>414</v>
      </c>
      <c r="D62" s="18" t="s">
        <v>21</v>
      </c>
      <c r="E62" s="12">
        <v>1712.5</v>
      </c>
      <c r="F62" s="15">
        <f t="shared" si="0"/>
        <v>2072.125</v>
      </c>
    </row>
    <row r="63" spans="1:6" ht="15">
      <c r="A63" s="13">
        <v>42054</v>
      </c>
      <c r="B63" s="27" t="s">
        <v>415</v>
      </c>
      <c r="C63" s="11" t="s">
        <v>416</v>
      </c>
      <c r="D63" s="18" t="s">
        <v>21</v>
      </c>
      <c r="E63" s="15">
        <v>119.75</v>
      </c>
      <c r="F63" s="15">
        <f t="shared" si="0"/>
        <v>144.8975</v>
      </c>
    </row>
    <row r="64" spans="1:6" ht="15">
      <c r="A64" s="13">
        <v>42055</v>
      </c>
      <c r="B64" s="27" t="s">
        <v>373</v>
      </c>
      <c r="C64" s="11" t="s">
        <v>417</v>
      </c>
      <c r="D64" s="18" t="s">
        <v>21</v>
      </c>
      <c r="E64" s="15">
        <v>3450</v>
      </c>
      <c r="F64" s="15">
        <f t="shared" si="0"/>
        <v>4174.5</v>
      </c>
    </row>
    <row r="65" spans="1:6" ht="15">
      <c r="A65" s="31">
        <v>42058</v>
      </c>
      <c r="B65" s="22" t="s">
        <v>26</v>
      </c>
      <c r="C65" s="9" t="s">
        <v>160</v>
      </c>
      <c r="D65" s="18" t="s">
        <v>21</v>
      </c>
      <c r="E65" s="32">
        <v>13650</v>
      </c>
      <c r="F65" s="15">
        <f t="shared" si="0"/>
        <v>16516.5</v>
      </c>
    </row>
    <row r="66" spans="1:6" ht="15">
      <c r="A66" s="19">
        <v>42059</v>
      </c>
      <c r="B66" s="10" t="s">
        <v>161</v>
      </c>
      <c r="C66" s="11" t="s">
        <v>28</v>
      </c>
      <c r="D66" s="18" t="s">
        <v>21</v>
      </c>
      <c r="E66" s="15">
        <v>1100</v>
      </c>
      <c r="F66" s="15">
        <f t="shared" si="0"/>
        <v>1331</v>
      </c>
    </row>
    <row r="67" spans="1:6" ht="15">
      <c r="A67" s="19">
        <v>42059</v>
      </c>
      <c r="B67" s="22" t="s">
        <v>89</v>
      </c>
      <c r="C67" s="9" t="s">
        <v>54</v>
      </c>
      <c r="D67" s="18" t="s">
        <v>21</v>
      </c>
      <c r="E67" s="12">
        <v>5500</v>
      </c>
      <c r="F67" s="15">
        <f t="shared" si="0"/>
        <v>6655</v>
      </c>
    </row>
    <row r="68" spans="1:6" ht="15">
      <c r="A68" s="19">
        <v>42062</v>
      </c>
      <c r="B68" s="10" t="s">
        <v>4</v>
      </c>
      <c r="C68" s="9" t="s">
        <v>29</v>
      </c>
      <c r="D68" s="18" t="s">
        <v>21</v>
      </c>
      <c r="E68" s="15">
        <v>2700</v>
      </c>
      <c r="F68" s="15">
        <f t="shared" si="0"/>
        <v>3267</v>
      </c>
    </row>
    <row r="69" spans="1:6" ht="15">
      <c r="A69" s="19">
        <v>42062</v>
      </c>
      <c r="B69" s="10" t="s">
        <v>69</v>
      </c>
      <c r="C69" s="11" t="s">
        <v>27</v>
      </c>
      <c r="D69" s="18" t="s">
        <v>21</v>
      </c>
      <c r="E69" s="15">
        <v>4400</v>
      </c>
      <c r="F69" s="15">
        <f t="shared" si="0"/>
        <v>5324</v>
      </c>
    </row>
    <row r="70" spans="1:6" ht="15">
      <c r="A70" s="19">
        <v>42064</v>
      </c>
      <c r="B70" s="22" t="s">
        <v>180</v>
      </c>
      <c r="C70" s="9" t="s">
        <v>98</v>
      </c>
      <c r="D70" s="18" t="s">
        <v>21</v>
      </c>
      <c r="E70" s="12">
        <v>600</v>
      </c>
      <c r="F70" s="15">
        <f aca="true" t="shared" si="1" ref="F70:F133">SUM(E70*1.21)</f>
        <v>726</v>
      </c>
    </row>
    <row r="71" spans="1:6" ht="15">
      <c r="A71" s="19">
        <v>42065</v>
      </c>
      <c r="B71" s="22" t="s">
        <v>61</v>
      </c>
      <c r="C71" s="9" t="s">
        <v>28</v>
      </c>
      <c r="D71" s="18" t="s">
        <v>21</v>
      </c>
      <c r="E71" s="12">
        <v>1100</v>
      </c>
      <c r="F71" s="15">
        <f t="shared" si="1"/>
        <v>1331</v>
      </c>
    </row>
    <row r="72" spans="1:6" ht="30">
      <c r="A72" s="30">
        <v>42067</v>
      </c>
      <c r="B72" s="10" t="s">
        <v>176</v>
      </c>
      <c r="C72" s="33" t="s">
        <v>177</v>
      </c>
      <c r="D72" s="11" t="s">
        <v>21</v>
      </c>
      <c r="E72" s="12">
        <v>0</v>
      </c>
      <c r="F72" s="15">
        <f t="shared" si="1"/>
        <v>0</v>
      </c>
    </row>
    <row r="73" spans="1:6" ht="15">
      <c r="A73" s="19">
        <v>42067</v>
      </c>
      <c r="B73" s="10" t="s">
        <v>74</v>
      </c>
      <c r="C73" s="11" t="s">
        <v>52</v>
      </c>
      <c r="D73" s="18" t="s">
        <v>21</v>
      </c>
      <c r="E73" s="29">
        <v>14300</v>
      </c>
      <c r="F73" s="15">
        <f t="shared" si="1"/>
        <v>17303</v>
      </c>
    </row>
    <row r="74" spans="1:6" ht="15">
      <c r="A74" s="19">
        <v>42067</v>
      </c>
      <c r="B74" s="10" t="s">
        <v>180</v>
      </c>
      <c r="C74" s="11" t="s">
        <v>102</v>
      </c>
      <c r="D74" s="18" t="s">
        <v>21</v>
      </c>
      <c r="E74" s="12">
        <v>1200</v>
      </c>
      <c r="F74" s="15">
        <f t="shared" si="1"/>
        <v>1452</v>
      </c>
    </row>
    <row r="75" spans="1:6" ht="15">
      <c r="A75" s="30">
        <v>42067</v>
      </c>
      <c r="B75" s="27" t="s">
        <v>418</v>
      </c>
      <c r="C75" s="11" t="s">
        <v>419</v>
      </c>
      <c r="D75" s="18" t="s">
        <v>21</v>
      </c>
      <c r="E75" s="12">
        <v>7285</v>
      </c>
      <c r="F75" s="15">
        <f t="shared" si="1"/>
        <v>8814.85</v>
      </c>
    </row>
    <row r="76" spans="1:6" ht="15">
      <c r="A76" s="30">
        <v>42067</v>
      </c>
      <c r="B76" s="27" t="s">
        <v>418</v>
      </c>
      <c r="C76" s="11" t="s">
        <v>420</v>
      </c>
      <c r="D76" s="18" t="s">
        <v>21</v>
      </c>
      <c r="E76" s="12">
        <v>3000</v>
      </c>
      <c r="F76" s="15">
        <f t="shared" si="1"/>
        <v>3630</v>
      </c>
    </row>
    <row r="77" spans="1:6" ht="15">
      <c r="A77" s="30">
        <v>42067</v>
      </c>
      <c r="B77" s="27" t="s">
        <v>421</v>
      </c>
      <c r="C77" s="11" t="s">
        <v>422</v>
      </c>
      <c r="D77" s="18" t="s">
        <v>21</v>
      </c>
      <c r="E77" s="12">
        <v>3760</v>
      </c>
      <c r="F77" s="15">
        <f t="shared" si="1"/>
        <v>4549.599999999999</v>
      </c>
    </row>
    <row r="78" spans="1:6" ht="15">
      <c r="A78" s="19">
        <v>42068</v>
      </c>
      <c r="B78" s="10" t="s">
        <v>111</v>
      </c>
      <c r="C78" s="11" t="s">
        <v>32</v>
      </c>
      <c r="D78" s="18" t="s">
        <v>21</v>
      </c>
      <c r="E78" s="12">
        <v>2200</v>
      </c>
      <c r="F78" s="15">
        <f t="shared" si="1"/>
        <v>2662</v>
      </c>
    </row>
    <row r="79" spans="1:6" ht="15">
      <c r="A79" s="19">
        <v>42069</v>
      </c>
      <c r="B79" s="10" t="s">
        <v>64</v>
      </c>
      <c r="C79" s="11" t="s">
        <v>181</v>
      </c>
      <c r="D79" s="18" t="s">
        <v>21</v>
      </c>
      <c r="E79" s="29">
        <v>25000</v>
      </c>
      <c r="F79" s="15">
        <f t="shared" si="1"/>
        <v>30250</v>
      </c>
    </row>
    <row r="80" spans="1:6" ht="15">
      <c r="A80" s="19">
        <v>42069</v>
      </c>
      <c r="B80" s="10" t="s">
        <v>13</v>
      </c>
      <c r="C80" s="11" t="s">
        <v>103</v>
      </c>
      <c r="D80" s="18" t="s">
        <v>21</v>
      </c>
      <c r="E80" s="29">
        <v>29700</v>
      </c>
      <c r="F80" s="15">
        <f t="shared" si="1"/>
        <v>35937</v>
      </c>
    </row>
    <row r="81" spans="1:6" ht="15">
      <c r="A81" s="30">
        <v>42072</v>
      </c>
      <c r="B81" s="27" t="s">
        <v>386</v>
      </c>
      <c r="C81" s="11" t="s">
        <v>414</v>
      </c>
      <c r="D81" s="18" t="s">
        <v>21</v>
      </c>
      <c r="E81" s="12">
        <v>858.15</v>
      </c>
      <c r="F81" s="15">
        <f t="shared" si="1"/>
        <v>1038.3615</v>
      </c>
    </row>
    <row r="82" spans="1:6" ht="15">
      <c r="A82" s="13">
        <v>42072</v>
      </c>
      <c r="B82" s="27" t="s">
        <v>375</v>
      </c>
      <c r="C82" s="11" t="s">
        <v>423</v>
      </c>
      <c r="D82" s="18" t="s">
        <v>21</v>
      </c>
      <c r="E82" s="15">
        <v>828</v>
      </c>
      <c r="F82" s="15">
        <f t="shared" si="1"/>
        <v>1001.88</v>
      </c>
    </row>
    <row r="83" spans="1:6" ht="15">
      <c r="A83" s="30">
        <v>42072</v>
      </c>
      <c r="B83" s="27" t="s">
        <v>375</v>
      </c>
      <c r="C83" s="9" t="s">
        <v>424</v>
      </c>
      <c r="D83" s="18" t="s">
        <v>21</v>
      </c>
      <c r="E83" s="15">
        <v>1278.82</v>
      </c>
      <c r="F83" s="15">
        <f t="shared" si="1"/>
        <v>1547.3721999999998</v>
      </c>
    </row>
    <row r="84" spans="1:6" ht="15">
      <c r="A84" s="13">
        <v>42072</v>
      </c>
      <c r="B84" s="27" t="s">
        <v>425</v>
      </c>
      <c r="C84" s="9" t="s">
        <v>426</v>
      </c>
      <c r="D84" s="18" t="s">
        <v>21</v>
      </c>
      <c r="E84" s="15">
        <v>1973.12</v>
      </c>
      <c r="F84" s="15">
        <f t="shared" si="1"/>
        <v>2387.4752</v>
      </c>
    </row>
    <row r="85" spans="1:6" ht="15">
      <c r="A85" s="13">
        <v>42072</v>
      </c>
      <c r="B85" s="27" t="s">
        <v>425</v>
      </c>
      <c r="C85" s="9" t="s">
        <v>426</v>
      </c>
      <c r="D85" s="18" t="s">
        <v>21</v>
      </c>
      <c r="E85" s="15">
        <v>34.3</v>
      </c>
      <c r="F85" s="15">
        <f t="shared" si="1"/>
        <v>41.50299999999999</v>
      </c>
    </row>
    <row r="86" spans="1:6" ht="15">
      <c r="A86" s="13">
        <v>42072</v>
      </c>
      <c r="B86" s="27" t="s">
        <v>427</v>
      </c>
      <c r="C86" s="9" t="s">
        <v>428</v>
      </c>
      <c r="D86" s="18" t="s">
        <v>21</v>
      </c>
      <c r="E86" s="15">
        <v>1973.61</v>
      </c>
      <c r="F86" s="15">
        <f t="shared" si="1"/>
        <v>2388.0681</v>
      </c>
    </row>
    <row r="87" spans="1:6" ht="15">
      <c r="A87" s="16">
        <v>42073</v>
      </c>
      <c r="B87" s="10" t="s">
        <v>182</v>
      </c>
      <c r="C87" s="9" t="s">
        <v>27</v>
      </c>
      <c r="D87" s="18" t="s">
        <v>21</v>
      </c>
      <c r="E87" s="15">
        <v>4400</v>
      </c>
      <c r="F87" s="15">
        <f t="shared" si="1"/>
        <v>5324</v>
      </c>
    </row>
    <row r="88" spans="1:6" ht="15">
      <c r="A88" s="13">
        <v>42074</v>
      </c>
      <c r="B88" s="27" t="s">
        <v>429</v>
      </c>
      <c r="C88" s="9" t="s">
        <v>430</v>
      </c>
      <c r="D88" s="18" t="s">
        <v>21</v>
      </c>
      <c r="E88" s="15">
        <v>2639.4</v>
      </c>
      <c r="F88" s="15">
        <f t="shared" si="1"/>
        <v>3193.674</v>
      </c>
    </row>
    <row r="89" spans="1:6" ht="15">
      <c r="A89" s="13">
        <v>42075</v>
      </c>
      <c r="B89" s="27" t="s">
        <v>431</v>
      </c>
      <c r="C89" s="9" t="s">
        <v>432</v>
      </c>
      <c r="D89" s="18" t="s">
        <v>21</v>
      </c>
      <c r="E89" s="15">
        <v>2200</v>
      </c>
      <c r="F89" s="15">
        <f t="shared" si="1"/>
        <v>2662</v>
      </c>
    </row>
    <row r="90" spans="1:6" ht="15">
      <c r="A90" s="13">
        <v>42075</v>
      </c>
      <c r="B90" s="27" t="s">
        <v>433</v>
      </c>
      <c r="C90" s="9" t="s">
        <v>434</v>
      </c>
      <c r="D90" s="18" t="s">
        <v>21</v>
      </c>
      <c r="E90" s="15">
        <v>5108</v>
      </c>
      <c r="F90" s="15">
        <f t="shared" si="1"/>
        <v>6180.679999999999</v>
      </c>
    </row>
    <row r="91" spans="1:6" ht="15">
      <c r="A91" s="13">
        <v>42076</v>
      </c>
      <c r="B91" s="27" t="s">
        <v>435</v>
      </c>
      <c r="C91" s="9" t="s">
        <v>436</v>
      </c>
      <c r="D91" s="18" t="s">
        <v>21</v>
      </c>
      <c r="E91" s="15">
        <v>2140</v>
      </c>
      <c r="F91" s="15">
        <f t="shared" si="1"/>
        <v>2589.4</v>
      </c>
    </row>
    <row r="92" spans="1:6" ht="15">
      <c r="A92" s="13">
        <v>42079</v>
      </c>
      <c r="B92" s="10" t="s">
        <v>62</v>
      </c>
      <c r="C92" s="23" t="s">
        <v>179</v>
      </c>
      <c r="D92" s="11" t="s">
        <v>21</v>
      </c>
      <c r="E92" s="24">
        <v>28068.75</v>
      </c>
      <c r="F92" s="15">
        <f t="shared" si="1"/>
        <v>33963.1875</v>
      </c>
    </row>
    <row r="93" spans="1:6" ht="15">
      <c r="A93" s="16">
        <v>42079</v>
      </c>
      <c r="B93" s="10" t="s">
        <v>101</v>
      </c>
      <c r="C93" s="9" t="s">
        <v>183</v>
      </c>
      <c r="D93" s="18" t="s">
        <v>20</v>
      </c>
      <c r="E93" s="15">
        <v>52800</v>
      </c>
      <c r="F93" s="15">
        <f t="shared" si="1"/>
        <v>63888</v>
      </c>
    </row>
    <row r="94" spans="1:6" ht="30">
      <c r="A94" s="16">
        <v>42079</v>
      </c>
      <c r="B94" s="10" t="s">
        <v>80</v>
      </c>
      <c r="C94" s="21" t="s">
        <v>81</v>
      </c>
      <c r="D94" s="18" t="s">
        <v>21</v>
      </c>
      <c r="E94" s="15">
        <v>900</v>
      </c>
      <c r="F94" s="15">
        <f t="shared" si="1"/>
        <v>1089</v>
      </c>
    </row>
    <row r="95" spans="1:6" ht="15">
      <c r="A95" s="13">
        <v>42079</v>
      </c>
      <c r="B95" s="27" t="s">
        <v>437</v>
      </c>
      <c r="C95" s="9" t="s">
        <v>438</v>
      </c>
      <c r="D95" s="18" t="s">
        <v>21</v>
      </c>
      <c r="E95" s="15">
        <v>230</v>
      </c>
      <c r="F95" s="15">
        <f t="shared" si="1"/>
        <v>278.3</v>
      </c>
    </row>
    <row r="96" spans="1:6" ht="30">
      <c r="A96" s="16">
        <v>42080</v>
      </c>
      <c r="B96" s="10" t="s">
        <v>133</v>
      </c>
      <c r="C96" s="21" t="s">
        <v>134</v>
      </c>
      <c r="D96" s="18" t="s">
        <v>21</v>
      </c>
      <c r="E96" s="15">
        <v>900</v>
      </c>
      <c r="F96" s="15">
        <f t="shared" si="1"/>
        <v>1089</v>
      </c>
    </row>
    <row r="97" spans="1:6" ht="15">
      <c r="A97" s="13">
        <v>42080</v>
      </c>
      <c r="B97" s="27" t="s">
        <v>439</v>
      </c>
      <c r="C97" s="9" t="s">
        <v>440</v>
      </c>
      <c r="D97" s="18" t="s">
        <v>21</v>
      </c>
      <c r="E97" s="15">
        <v>270</v>
      </c>
      <c r="F97" s="15">
        <f t="shared" si="1"/>
        <v>326.7</v>
      </c>
    </row>
    <row r="98" spans="1:6" ht="15">
      <c r="A98" s="13">
        <v>42081</v>
      </c>
      <c r="B98" s="27" t="s">
        <v>379</v>
      </c>
      <c r="C98" s="9" t="s">
        <v>380</v>
      </c>
      <c r="D98" s="18" t="s">
        <v>21</v>
      </c>
      <c r="E98" s="15">
        <v>74.04</v>
      </c>
      <c r="F98" s="15">
        <f t="shared" si="1"/>
        <v>89.58840000000001</v>
      </c>
    </row>
    <row r="99" spans="1:6" ht="15">
      <c r="A99" s="13">
        <v>42081</v>
      </c>
      <c r="B99" s="27" t="s">
        <v>441</v>
      </c>
      <c r="C99" s="9" t="s">
        <v>442</v>
      </c>
      <c r="D99" s="18" t="s">
        <v>21</v>
      </c>
      <c r="E99" s="15">
        <v>1207.52</v>
      </c>
      <c r="F99" s="15">
        <f t="shared" si="1"/>
        <v>1461.0991999999999</v>
      </c>
    </row>
    <row r="100" spans="1:6" ht="15">
      <c r="A100" s="30">
        <v>42081</v>
      </c>
      <c r="B100" s="25" t="s">
        <v>443</v>
      </c>
      <c r="C100" s="9" t="s">
        <v>444</v>
      </c>
      <c r="D100" s="18" t="s">
        <v>21</v>
      </c>
      <c r="E100" s="12">
        <v>600</v>
      </c>
      <c r="F100" s="15">
        <f t="shared" si="1"/>
        <v>726</v>
      </c>
    </row>
    <row r="101" spans="1:6" ht="15">
      <c r="A101" s="19">
        <v>42082</v>
      </c>
      <c r="B101" s="22" t="s">
        <v>180</v>
      </c>
      <c r="C101" s="9" t="s">
        <v>97</v>
      </c>
      <c r="D101" s="18" t="s">
        <v>21</v>
      </c>
      <c r="E101" s="12">
        <v>1800</v>
      </c>
      <c r="F101" s="15">
        <f t="shared" si="1"/>
        <v>2178</v>
      </c>
    </row>
    <row r="102" spans="1:6" ht="15">
      <c r="A102" s="19">
        <v>42087</v>
      </c>
      <c r="B102" s="22" t="s">
        <v>184</v>
      </c>
      <c r="C102" s="9" t="s">
        <v>28</v>
      </c>
      <c r="D102" s="18" t="s">
        <v>21</v>
      </c>
      <c r="E102" s="12">
        <v>1100</v>
      </c>
      <c r="F102" s="15">
        <f t="shared" si="1"/>
        <v>1331</v>
      </c>
    </row>
    <row r="103" spans="1:6" ht="15">
      <c r="A103" s="19">
        <v>42087</v>
      </c>
      <c r="B103" s="22" t="s">
        <v>209</v>
      </c>
      <c r="C103" s="9" t="s">
        <v>28</v>
      </c>
      <c r="D103" s="18" t="s">
        <v>21</v>
      </c>
      <c r="E103" s="12">
        <v>1000</v>
      </c>
      <c r="F103" s="15">
        <f t="shared" si="1"/>
        <v>1210</v>
      </c>
    </row>
    <row r="104" spans="1:6" ht="15">
      <c r="A104" s="30">
        <v>42088</v>
      </c>
      <c r="B104" s="25" t="s">
        <v>445</v>
      </c>
      <c r="C104" s="9" t="s">
        <v>446</v>
      </c>
      <c r="D104" s="18" t="s">
        <v>21</v>
      </c>
      <c r="E104" s="12">
        <v>12000</v>
      </c>
      <c r="F104" s="15">
        <f t="shared" si="1"/>
        <v>14520</v>
      </c>
    </row>
    <row r="105" spans="1:6" ht="15">
      <c r="A105" s="30">
        <v>42089</v>
      </c>
      <c r="B105" s="25" t="s">
        <v>447</v>
      </c>
      <c r="C105" s="9" t="s">
        <v>448</v>
      </c>
      <c r="D105" s="18" t="s">
        <v>21</v>
      </c>
      <c r="E105" s="15">
        <v>2960</v>
      </c>
      <c r="F105" s="15">
        <f t="shared" si="1"/>
        <v>3581.6</v>
      </c>
    </row>
    <row r="106" spans="1:6" ht="15">
      <c r="A106" s="30">
        <v>42089</v>
      </c>
      <c r="B106" s="25" t="s">
        <v>375</v>
      </c>
      <c r="C106" s="9" t="s">
        <v>449</v>
      </c>
      <c r="D106" s="18" t="s">
        <v>21</v>
      </c>
      <c r="E106" s="15">
        <v>945</v>
      </c>
      <c r="F106" s="15">
        <f t="shared" si="1"/>
        <v>1143.45</v>
      </c>
    </row>
    <row r="107" spans="1:6" ht="30">
      <c r="A107" s="19">
        <v>42090</v>
      </c>
      <c r="B107" s="22" t="s">
        <v>66</v>
      </c>
      <c r="C107" s="21" t="s">
        <v>83</v>
      </c>
      <c r="D107" s="18" t="s">
        <v>21</v>
      </c>
      <c r="E107" s="12">
        <v>900</v>
      </c>
      <c r="F107" s="15">
        <f t="shared" si="1"/>
        <v>1089</v>
      </c>
    </row>
    <row r="108" spans="1:6" ht="15">
      <c r="A108" s="30">
        <v>42090</v>
      </c>
      <c r="B108" s="25" t="s">
        <v>450</v>
      </c>
      <c r="C108" s="9" t="s">
        <v>451</v>
      </c>
      <c r="D108" s="18" t="s">
        <v>21</v>
      </c>
      <c r="E108" s="12">
        <v>7950</v>
      </c>
      <c r="F108" s="15">
        <f t="shared" si="1"/>
        <v>9619.5</v>
      </c>
    </row>
    <row r="109" spans="1:6" ht="15">
      <c r="A109" s="19">
        <v>42093</v>
      </c>
      <c r="B109" s="22" t="s">
        <v>26</v>
      </c>
      <c r="C109" s="9" t="s">
        <v>210</v>
      </c>
      <c r="D109" s="18" t="s">
        <v>21</v>
      </c>
      <c r="E109" s="12">
        <v>15750</v>
      </c>
      <c r="F109" s="15">
        <f t="shared" si="1"/>
        <v>19057.5</v>
      </c>
    </row>
    <row r="110" spans="1:6" ht="15">
      <c r="A110" s="13">
        <v>42095</v>
      </c>
      <c r="B110" s="22" t="s">
        <v>43</v>
      </c>
      <c r="C110" s="11" t="s">
        <v>185</v>
      </c>
      <c r="D110" s="11" t="s">
        <v>21</v>
      </c>
      <c r="E110" s="24">
        <v>17174.8</v>
      </c>
      <c r="F110" s="15">
        <f t="shared" si="1"/>
        <v>20781.507999999998</v>
      </c>
    </row>
    <row r="111" spans="1:6" ht="15">
      <c r="A111" s="13">
        <v>42095</v>
      </c>
      <c r="B111" s="22" t="s">
        <v>34</v>
      </c>
      <c r="C111" s="11" t="s">
        <v>186</v>
      </c>
      <c r="D111" s="11" t="s">
        <v>21</v>
      </c>
      <c r="E111" s="24">
        <v>17174.8</v>
      </c>
      <c r="F111" s="15">
        <f t="shared" si="1"/>
        <v>20781.507999999998</v>
      </c>
    </row>
    <row r="112" spans="1:6" ht="15">
      <c r="A112" s="13">
        <v>42095</v>
      </c>
      <c r="B112" s="22" t="s">
        <v>35</v>
      </c>
      <c r="C112" s="11" t="s">
        <v>187</v>
      </c>
      <c r="D112" s="11" t="s">
        <v>21</v>
      </c>
      <c r="E112" s="24">
        <v>17174.8</v>
      </c>
      <c r="F112" s="15">
        <f t="shared" si="1"/>
        <v>20781.507999999998</v>
      </c>
    </row>
    <row r="113" spans="1:6" ht="15">
      <c r="A113" s="13">
        <v>42095</v>
      </c>
      <c r="B113" s="22" t="s">
        <v>36</v>
      </c>
      <c r="C113" s="9" t="s">
        <v>188</v>
      </c>
      <c r="D113" s="11" t="s">
        <v>21</v>
      </c>
      <c r="E113" s="24">
        <v>17174.8</v>
      </c>
      <c r="F113" s="15">
        <f t="shared" si="1"/>
        <v>20781.507999999998</v>
      </c>
    </row>
    <row r="114" spans="1:6" ht="15">
      <c r="A114" s="13">
        <v>42095</v>
      </c>
      <c r="B114" s="10" t="s">
        <v>37</v>
      </c>
      <c r="C114" s="9" t="s">
        <v>189</v>
      </c>
      <c r="D114" s="11" t="s">
        <v>21</v>
      </c>
      <c r="E114" s="24">
        <v>17174.8</v>
      </c>
      <c r="F114" s="15">
        <f t="shared" si="1"/>
        <v>20781.507999999998</v>
      </c>
    </row>
    <row r="115" spans="1:6" ht="15">
      <c r="A115" s="30">
        <v>42095</v>
      </c>
      <c r="B115" s="10" t="s">
        <v>38</v>
      </c>
      <c r="C115" s="11" t="s">
        <v>190</v>
      </c>
      <c r="D115" s="11" t="s">
        <v>21</v>
      </c>
      <c r="E115" s="29">
        <v>17174.8</v>
      </c>
      <c r="F115" s="15">
        <f t="shared" si="1"/>
        <v>20781.507999999998</v>
      </c>
    </row>
    <row r="116" spans="1:6" ht="15">
      <c r="A116" s="13">
        <v>42095</v>
      </c>
      <c r="B116" s="10" t="s">
        <v>39</v>
      </c>
      <c r="C116" s="9" t="s">
        <v>191</v>
      </c>
      <c r="D116" s="11" t="s">
        <v>21</v>
      </c>
      <c r="E116" s="24">
        <v>17174.8</v>
      </c>
      <c r="F116" s="15">
        <f t="shared" si="1"/>
        <v>20781.507999999998</v>
      </c>
    </row>
    <row r="117" spans="1:6" ht="15">
      <c r="A117" s="13">
        <v>42095</v>
      </c>
      <c r="B117" s="10" t="s">
        <v>40</v>
      </c>
      <c r="C117" s="9" t="s">
        <v>192</v>
      </c>
      <c r="D117" s="11" t="s">
        <v>21</v>
      </c>
      <c r="E117" s="24">
        <v>17174.8</v>
      </c>
      <c r="F117" s="15">
        <f t="shared" si="1"/>
        <v>20781.507999999998</v>
      </c>
    </row>
    <row r="118" spans="1:6" ht="15">
      <c r="A118" s="13">
        <v>42095</v>
      </c>
      <c r="B118" s="10" t="s">
        <v>41</v>
      </c>
      <c r="C118" s="9" t="s">
        <v>193</v>
      </c>
      <c r="D118" s="11" t="s">
        <v>21</v>
      </c>
      <c r="E118" s="24">
        <v>17174.8</v>
      </c>
      <c r="F118" s="15">
        <f t="shared" si="1"/>
        <v>20781.507999999998</v>
      </c>
    </row>
    <row r="119" spans="1:6" ht="15">
      <c r="A119" s="13">
        <v>42095</v>
      </c>
      <c r="B119" s="10" t="s">
        <v>42</v>
      </c>
      <c r="C119" s="9" t="s">
        <v>194</v>
      </c>
      <c r="D119" s="11" t="s">
        <v>21</v>
      </c>
      <c r="E119" s="24">
        <v>17174.8</v>
      </c>
      <c r="F119" s="15">
        <f t="shared" si="1"/>
        <v>20781.507999999998</v>
      </c>
    </row>
    <row r="120" spans="1:6" ht="15">
      <c r="A120" s="30">
        <v>42095</v>
      </c>
      <c r="B120" s="22" t="s">
        <v>70</v>
      </c>
      <c r="C120" s="9" t="s">
        <v>195</v>
      </c>
      <c r="D120" s="11" t="s">
        <v>20</v>
      </c>
      <c r="E120" s="29">
        <v>120393</v>
      </c>
      <c r="F120" s="15">
        <f t="shared" si="1"/>
        <v>145675.53</v>
      </c>
    </row>
    <row r="121" spans="1:6" ht="15">
      <c r="A121" s="30">
        <v>42095</v>
      </c>
      <c r="B121" s="22" t="s">
        <v>75</v>
      </c>
      <c r="C121" s="9" t="s">
        <v>196</v>
      </c>
      <c r="D121" s="11" t="s">
        <v>20</v>
      </c>
      <c r="E121" s="29">
        <v>140921.55</v>
      </c>
      <c r="F121" s="15">
        <f t="shared" si="1"/>
        <v>170515.07549999998</v>
      </c>
    </row>
    <row r="122" spans="1:6" ht="15">
      <c r="A122" s="30">
        <v>42095</v>
      </c>
      <c r="B122" s="22" t="s">
        <v>0</v>
      </c>
      <c r="C122" s="34" t="s">
        <v>197</v>
      </c>
      <c r="D122" s="11" t="s">
        <v>20</v>
      </c>
      <c r="E122" s="29">
        <v>177808.22</v>
      </c>
      <c r="F122" s="15">
        <f t="shared" si="1"/>
        <v>215147.9462</v>
      </c>
    </row>
    <row r="123" spans="1:6" ht="15">
      <c r="A123" s="13">
        <v>42095</v>
      </c>
      <c r="B123" s="22" t="s">
        <v>0</v>
      </c>
      <c r="C123" s="11" t="s">
        <v>198</v>
      </c>
      <c r="D123" s="11" t="s">
        <v>20</v>
      </c>
      <c r="E123" s="24">
        <v>65185.68</v>
      </c>
      <c r="F123" s="15">
        <f t="shared" si="1"/>
        <v>78874.6728</v>
      </c>
    </row>
    <row r="124" spans="1:6" ht="15">
      <c r="A124" s="30">
        <v>42095</v>
      </c>
      <c r="B124" s="10" t="s">
        <v>140</v>
      </c>
      <c r="C124" s="34" t="s">
        <v>199</v>
      </c>
      <c r="D124" s="11" t="s">
        <v>20</v>
      </c>
      <c r="E124" s="29">
        <v>241931.93</v>
      </c>
      <c r="F124" s="15">
        <f t="shared" si="1"/>
        <v>292737.63529999997</v>
      </c>
    </row>
    <row r="125" spans="1:6" ht="15">
      <c r="A125" s="13">
        <v>42095</v>
      </c>
      <c r="B125" s="22" t="s">
        <v>140</v>
      </c>
      <c r="C125" s="34" t="s">
        <v>200</v>
      </c>
      <c r="D125" s="11" t="s">
        <v>20</v>
      </c>
      <c r="E125" s="24">
        <v>19209.39</v>
      </c>
      <c r="F125" s="15">
        <f t="shared" si="1"/>
        <v>23243.3619</v>
      </c>
    </row>
    <row r="126" spans="1:6" ht="15">
      <c r="A126" s="13">
        <v>42095</v>
      </c>
      <c r="B126" s="22" t="s">
        <v>155</v>
      </c>
      <c r="C126" s="34" t="s">
        <v>201</v>
      </c>
      <c r="D126" s="11" t="s">
        <v>20</v>
      </c>
      <c r="E126" s="24">
        <v>35905.76</v>
      </c>
      <c r="F126" s="15">
        <f t="shared" si="1"/>
        <v>43445.969600000004</v>
      </c>
    </row>
    <row r="127" spans="1:6" ht="15">
      <c r="A127" s="13">
        <v>42095</v>
      </c>
      <c r="B127" s="22" t="s">
        <v>1</v>
      </c>
      <c r="C127" s="18" t="s">
        <v>203</v>
      </c>
      <c r="D127" s="11" t="s">
        <v>21</v>
      </c>
      <c r="E127" s="24">
        <v>18900</v>
      </c>
      <c r="F127" s="15">
        <f t="shared" si="1"/>
        <v>22869</v>
      </c>
    </row>
    <row r="128" spans="1:6" ht="15">
      <c r="A128" s="30">
        <v>42095</v>
      </c>
      <c r="B128" s="22" t="s">
        <v>2</v>
      </c>
      <c r="C128" s="9" t="s">
        <v>90</v>
      </c>
      <c r="D128" s="11" t="s">
        <v>21</v>
      </c>
      <c r="E128" s="24">
        <v>3740</v>
      </c>
      <c r="F128" s="15">
        <f t="shared" si="1"/>
        <v>4525.4</v>
      </c>
    </row>
    <row r="129" spans="1:6" ht="15">
      <c r="A129" s="30">
        <v>42095</v>
      </c>
      <c r="B129" s="22" t="s">
        <v>8</v>
      </c>
      <c r="C129" s="34" t="s">
        <v>204</v>
      </c>
      <c r="D129" s="11" t="s">
        <v>21</v>
      </c>
      <c r="E129" s="24">
        <v>2550</v>
      </c>
      <c r="F129" s="15">
        <f t="shared" si="1"/>
        <v>3085.5</v>
      </c>
    </row>
    <row r="130" spans="1:6" ht="15">
      <c r="A130" s="30">
        <v>42095</v>
      </c>
      <c r="B130" s="22" t="s">
        <v>2</v>
      </c>
      <c r="C130" s="9" t="s">
        <v>205</v>
      </c>
      <c r="D130" s="11" t="s">
        <v>21</v>
      </c>
      <c r="E130" s="24">
        <v>1800</v>
      </c>
      <c r="F130" s="15">
        <f t="shared" si="1"/>
        <v>2178</v>
      </c>
    </row>
    <row r="131" spans="1:6" ht="15">
      <c r="A131" s="30">
        <v>42095</v>
      </c>
      <c r="B131" s="22" t="s">
        <v>122</v>
      </c>
      <c r="C131" s="17" t="s">
        <v>123</v>
      </c>
      <c r="D131" s="11" t="s">
        <v>21</v>
      </c>
      <c r="E131" s="29">
        <v>8000</v>
      </c>
      <c r="F131" s="15">
        <f t="shared" si="1"/>
        <v>9680</v>
      </c>
    </row>
    <row r="132" spans="1:6" ht="15">
      <c r="A132" s="30">
        <v>42095</v>
      </c>
      <c r="B132" s="22" t="s">
        <v>122</v>
      </c>
      <c r="C132" s="17" t="s">
        <v>124</v>
      </c>
      <c r="D132" s="11" t="s">
        <v>21</v>
      </c>
      <c r="E132" s="29">
        <v>3200</v>
      </c>
      <c r="F132" s="15">
        <f t="shared" si="1"/>
        <v>3872</v>
      </c>
    </row>
    <row r="133" spans="1:6" ht="15">
      <c r="A133" s="13">
        <v>42095</v>
      </c>
      <c r="B133" s="10" t="s">
        <v>122</v>
      </c>
      <c r="C133" s="17" t="s">
        <v>125</v>
      </c>
      <c r="D133" s="11" t="s">
        <v>21</v>
      </c>
      <c r="E133" s="24">
        <v>2560</v>
      </c>
      <c r="F133" s="15">
        <f t="shared" si="1"/>
        <v>3097.6</v>
      </c>
    </row>
    <row r="134" spans="1:6" ht="15">
      <c r="A134" s="30">
        <v>42095</v>
      </c>
      <c r="B134" s="22" t="s">
        <v>122</v>
      </c>
      <c r="C134" s="17" t="s">
        <v>126</v>
      </c>
      <c r="D134" s="11" t="s">
        <v>21</v>
      </c>
      <c r="E134" s="29">
        <v>2560</v>
      </c>
      <c r="F134" s="15">
        <f aca="true" t="shared" si="2" ref="F134:F197">SUM(E134*1.21)</f>
        <v>3097.6</v>
      </c>
    </row>
    <row r="135" spans="1:6" ht="15">
      <c r="A135" s="13">
        <v>42095</v>
      </c>
      <c r="B135" s="22" t="s">
        <v>122</v>
      </c>
      <c r="C135" s="17" t="s">
        <v>127</v>
      </c>
      <c r="D135" s="11" t="s">
        <v>21</v>
      </c>
      <c r="E135" s="24">
        <v>2560</v>
      </c>
      <c r="F135" s="15">
        <f t="shared" si="2"/>
        <v>3097.6</v>
      </c>
    </row>
    <row r="136" spans="1:6" ht="15">
      <c r="A136" s="13">
        <v>42095</v>
      </c>
      <c r="B136" s="10" t="s">
        <v>122</v>
      </c>
      <c r="C136" s="33" t="s">
        <v>129</v>
      </c>
      <c r="D136" s="11" t="s">
        <v>21</v>
      </c>
      <c r="E136" s="24">
        <v>680</v>
      </c>
      <c r="F136" s="15">
        <f t="shared" si="2"/>
        <v>822.8</v>
      </c>
    </row>
    <row r="137" spans="1:6" ht="15">
      <c r="A137" s="13">
        <v>42095</v>
      </c>
      <c r="B137" s="10" t="s">
        <v>122</v>
      </c>
      <c r="C137" s="33" t="s">
        <v>130</v>
      </c>
      <c r="D137" s="11" t="s">
        <v>21</v>
      </c>
      <c r="E137" s="24">
        <v>360</v>
      </c>
      <c r="F137" s="15">
        <f t="shared" si="2"/>
        <v>435.59999999999997</v>
      </c>
    </row>
    <row r="138" spans="1:6" ht="15">
      <c r="A138" s="13">
        <v>42095</v>
      </c>
      <c r="B138" s="10" t="s">
        <v>122</v>
      </c>
      <c r="C138" s="33" t="s">
        <v>207</v>
      </c>
      <c r="D138" s="11" t="s">
        <v>21</v>
      </c>
      <c r="E138" s="24">
        <v>360</v>
      </c>
      <c r="F138" s="15">
        <f t="shared" si="2"/>
        <v>435.59999999999997</v>
      </c>
    </row>
    <row r="139" spans="1:6" ht="15">
      <c r="A139" s="13">
        <v>42095</v>
      </c>
      <c r="B139" s="10" t="s">
        <v>122</v>
      </c>
      <c r="C139" s="33" t="s">
        <v>128</v>
      </c>
      <c r="D139" s="11" t="s">
        <v>21</v>
      </c>
      <c r="E139" s="24">
        <v>1920</v>
      </c>
      <c r="F139" s="15">
        <f t="shared" si="2"/>
        <v>2323.2</v>
      </c>
    </row>
    <row r="140" spans="1:6" ht="15">
      <c r="A140" s="13">
        <v>42095</v>
      </c>
      <c r="B140" s="10" t="s">
        <v>140</v>
      </c>
      <c r="C140" s="11" t="s">
        <v>148</v>
      </c>
      <c r="D140" s="11" t="s">
        <v>20</v>
      </c>
      <c r="E140" s="24">
        <v>6934.11</v>
      </c>
      <c r="F140" s="15">
        <f t="shared" si="2"/>
        <v>8390.273099999999</v>
      </c>
    </row>
    <row r="141" spans="1:6" ht="15">
      <c r="A141" s="13">
        <v>42095</v>
      </c>
      <c r="B141" s="10" t="s">
        <v>140</v>
      </c>
      <c r="C141" s="18" t="s">
        <v>114</v>
      </c>
      <c r="D141" s="11" t="s">
        <v>20</v>
      </c>
      <c r="E141" s="24">
        <v>9593.3</v>
      </c>
      <c r="F141" s="15">
        <f t="shared" si="2"/>
        <v>11607.892999999998</v>
      </c>
    </row>
    <row r="142" spans="1:6" ht="15">
      <c r="A142" s="13">
        <v>42095</v>
      </c>
      <c r="B142" s="10" t="s">
        <v>140</v>
      </c>
      <c r="C142" s="18" t="s">
        <v>113</v>
      </c>
      <c r="D142" s="11" t="s">
        <v>20</v>
      </c>
      <c r="E142" s="24">
        <v>16063.58</v>
      </c>
      <c r="F142" s="15">
        <f t="shared" si="2"/>
        <v>19436.9318</v>
      </c>
    </row>
    <row r="143" spans="1:6" ht="15">
      <c r="A143" s="13">
        <v>42095</v>
      </c>
      <c r="B143" s="10" t="s">
        <v>140</v>
      </c>
      <c r="C143" s="11" t="s">
        <v>63</v>
      </c>
      <c r="D143" s="11" t="s">
        <v>20</v>
      </c>
      <c r="E143" s="24">
        <v>1200</v>
      </c>
      <c r="F143" s="15">
        <f t="shared" si="2"/>
        <v>1452</v>
      </c>
    </row>
    <row r="144" spans="1:6" ht="15">
      <c r="A144" s="13">
        <v>42095</v>
      </c>
      <c r="B144" s="10" t="s">
        <v>140</v>
      </c>
      <c r="C144" s="11" t="s">
        <v>149</v>
      </c>
      <c r="D144" s="11" t="s">
        <v>20</v>
      </c>
      <c r="E144" s="24">
        <v>2880</v>
      </c>
      <c r="F144" s="15">
        <f t="shared" si="2"/>
        <v>3484.7999999999997</v>
      </c>
    </row>
    <row r="145" spans="1:6" ht="30">
      <c r="A145" s="16">
        <v>42095</v>
      </c>
      <c r="B145" s="10" t="s">
        <v>211</v>
      </c>
      <c r="C145" s="33" t="s">
        <v>212</v>
      </c>
      <c r="D145" s="18" t="s">
        <v>21</v>
      </c>
      <c r="E145" s="15">
        <v>0</v>
      </c>
      <c r="F145" s="15">
        <f t="shared" si="2"/>
        <v>0</v>
      </c>
    </row>
    <row r="146" spans="1:6" ht="15">
      <c r="A146" s="16">
        <v>42095</v>
      </c>
      <c r="B146" s="10" t="s">
        <v>213</v>
      </c>
      <c r="C146" s="26" t="s">
        <v>214</v>
      </c>
      <c r="D146" s="18" t="s">
        <v>21</v>
      </c>
      <c r="E146" s="15">
        <v>0</v>
      </c>
      <c r="F146" s="15">
        <f t="shared" si="2"/>
        <v>0</v>
      </c>
    </row>
    <row r="147" spans="1:6" ht="15">
      <c r="A147" s="13">
        <v>42101</v>
      </c>
      <c r="B147" s="10" t="s">
        <v>135</v>
      </c>
      <c r="C147" s="11" t="s">
        <v>206</v>
      </c>
      <c r="D147" s="11" t="s">
        <v>21</v>
      </c>
      <c r="E147" s="24">
        <v>800</v>
      </c>
      <c r="F147" s="15">
        <f t="shared" si="2"/>
        <v>968</v>
      </c>
    </row>
    <row r="148" spans="1:6" ht="30">
      <c r="A148" s="16">
        <v>42101</v>
      </c>
      <c r="B148" s="10" t="s">
        <v>82</v>
      </c>
      <c r="C148" s="28" t="s">
        <v>216</v>
      </c>
      <c r="D148" s="18" t="s">
        <v>21</v>
      </c>
      <c r="E148" s="15">
        <v>900</v>
      </c>
      <c r="F148" s="15">
        <f t="shared" si="2"/>
        <v>1089</v>
      </c>
    </row>
    <row r="149" spans="1:6" ht="15">
      <c r="A149" s="13">
        <v>42102</v>
      </c>
      <c r="B149" s="27" t="s">
        <v>388</v>
      </c>
      <c r="C149" s="11" t="s">
        <v>452</v>
      </c>
      <c r="D149" s="18" t="s">
        <v>21</v>
      </c>
      <c r="E149" s="15">
        <v>679.24</v>
      </c>
      <c r="F149" s="15">
        <f t="shared" si="2"/>
        <v>821.8804</v>
      </c>
    </row>
    <row r="150" spans="1:6" ht="15">
      <c r="A150" s="13">
        <v>42102</v>
      </c>
      <c r="B150" s="27" t="s">
        <v>386</v>
      </c>
      <c r="C150" s="11" t="s">
        <v>387</v>
      </c>
      <c r="D150" s="18" t="s">
        <v>21</v>
      </c>
      <c r="E150" s="15">
        <v>173.16</v>
      </c>
      <c r="F150" s="15">
        <f t="shared" si="2"/>
        <v>209.5236</v>
      </c>
    </row>
    <row r="151" spans="1:6" ht="30">
      <c r="A151" s="16">
        <v>42103</v>
      </c>
      <c r="B151" s="10" t="s">
        <v>112</v>
      </c>
      <c r="C151" s="28" t="s">
        <v>230</v>
      </c>
      <c r="D151" s="18" t="s">
        <v>21</v>
      </c>
      <c r="E151" s="15">
        <v>450</v>
      </c>
      <c r="F151" s="15">
        <f t="shared" si="2"/>
        <v>544.5</v>
      </c>
    </row>
    <row r="152" spans="1:6" ht="15">
      <c r="A152" s="13">
        <v>42103</v>
      </c>
      <c r="B152" s="27" t="s">
        <v>394</v>
      </c>
      <c r="C152" s="11" t="s">
        <v>453</v>
      </c>
      <c r="D152" s="18" t="s">
        <v>21</v>
      </c>
      <c r="E152" s="15">
        <v>203.48</v>
      </c>
      <c r="F152" s="15">
        <f t="shared" si="2"/>
        <v>246.21079999999998</v>
      </c>
    </row>
    <row r="153" spans="1:6" ht="15">
      <c r="A153" s="13">
        <v>42103</v>
      </c>
      <c r="B153" s="27" t="s">
        <v>454</v>
      </c>
      <c r="C153" s="11" t="s">
        <v>455</v>
      </c>
      <c r="D153" s="18" t="s">
        <v>21</v>
      </c>
      <c r="E153" s="15">
        <v>416</v>
      </c>
      <c r="F153" s="15">
        <f t="shared" si="2"/>
        <v>503.36</v>
      </c>
    </row>
    <row r="154" spans="1:6" ht="15">
      <c r="A154" s="16">
        <v>42107</v>
      </c>
      <c r="B154" s="10" t="s">
        <v>180</v>
      </c>
      <c r="C154" s="11" t="s">
        <v>97</v>
      </c>
      <c r="D154" s="18" t="s">
        <v>21</v>
      </c>
      <c r="E154" s="15">
        <v>1800</v>
      </c>
      <c r="F154" s="15">
        <f t="shared" si="2"/>
        <v>2178</v>
      </c>
    </row>
    <row r="155" spans="1:6" ht="15">
      <c r="A155" s="13">
        <v>42107</v>
      </c>
      <c r="B155" s="27" t="s">
        <v>456</v>
      </c>
      <c r="C155" s="11" t="s">
        <v>523</v>
      </c>
      <c r="D155" s="18" t="s">
        <v>21</v>
      </c>
      <c r="E155" s="15">
        <v>1595.28</v>
      </c>
      <c r="F155" s="15">
        <f t="shared" si="2"/>
        <v>1930.2887999999998</v>
      </c>
    </row>
    <row r="156" spans="1:6" ht="30">
      <c r="A156" s="16">
        <v>42108</v>
      </c>
      <c r="B156" s="35" t="s">
        <v>151</v>
      </c>
      <c r="C156" s="33" t="s">
        <v>215</v>
      </c>
      <c r="D156" s="18" t="s">
        <v>21</v>
      </c>
      <c r="E156" s="15">
        <v>0</v>
      </c>
      <c r="F156" s="15">
        <f t="shared" si="2"/>
        <v>0</v>
      </c>
    </row>
    <row r="157" spans="1:6" ht="15">
      <c r="A157" s="13">
        <v>42108</v>
      </c>
      <c r="B157" s="27" t="s">
        <v>425</v>
      </c>
      <c r="C157" s="11" t="s">
        <v>457</v>
      </c>
      <c r="D157" s="18" t="s">
        <v>21</v>
      </c>
      <c r="E157" s="15">
        <v>171.5</v>
      </c>
      <c r="F157" s="15">
        <f t="shared" si="2"/>
        <v>207.515</v>
      </c>
    </row>
    <row r="158" spans="1:6" ht="15">
      <c r="A158" s="13">
        <v>42108</v>
      </c>
      <c r="B158" s="27" t="s">
        <v>425</v>
      </c>
      <c r="C158" s="11" t="s">
        <v>457</v>
      </c>
      <c r="D158" s="18" t="s">
        <v>21</v>
      </c>
      <c r="E158" s="15">
        <v>84</v>
      </c>
      <c r="F158" s="15">
        <f t="shared" si="2"/>
        <v>101.64</v>
      </c>
    </row>
    <row r="159" spans="1:6" ht="30">
      <c r="A159" s="16">
        <v>42109</v>
      </c>
      <c r="B159" s="10" t="s">
        <v>217</v>
      </c>
      <c r="C159" s="28" t="s">
        <v>218</v>
      </c>
      <c r="D159" s="18" t="s">
        <v>21</v>
      </c>
      <c r="E159" s="24">
        <v>900</v>
      </c>
      <c r="F159" s="15">
        <f t="shared" si="2"/>
        <v>1089</v>
      </c>
    </row>
    <row r="160" spans="1:6" ht="15">
      <c r="A160" s="13">
        <v>42109</v>
      </c>
      <c r="B160" s="27" t="s">
        <v>425</v>
      </c>
      <c r="C160" s="11" t="s">
        <v>458</v>
      </c>
      <c r="D160" s="18" t="s">
        <v>21</v>
      </c>
      <c r="E160" s="15">
        <v>264.6</v>
      </c>
      <c r="F160" s="15">
        <f t="shared" si="2"/>
        <v>320.166</v>
      </c>
    </row>
    <row r="161" spans="1:6" ht="15">
      <c r="A161" s="13">
        <v>42110</v>
      </c>
      <c r="B161" s="27" t="s">
        <v>459</v>
      </c>
      <c r="C161" s="11" t="s">
        <v>460</v>
      </c>
      <c r="D161" s="18" t="s">
        <v>21</v>
      </c>
      <c r="E161" s="15">
        <v>180</v>
      </c>
      <c r="F161" s="15">
        <f t="shared" si="2"/>
        <v>217.79999999999998</v>
      </c>
    </row>
    <row r="162" spans="1:6" ht="15">
      <c r="A162" s="16">
        <v>42111</v>
      </c>
      <c r="B162" s="10" t="s">
        <v>89</v>
      </c>
      <c r="C162" s="11" t="s">
        <v>28</v>
      </c>
      <c r="D162" s="18" t="s">
        <v>21</v>
      </c>
      <c r="E162" s="15">
        <v>1100</v>
      </c>
      <c r="F162" s="15">
        <f t="shared" si="2"/>
        <v>1331</v>
      </c>
    </row>
    <row r="163" spans="1:6" ht="15">
      <c r="A163" s="13">
        <v>42111</v>
      </c>
      <c r="B163" s="27" t="s">
        <v>461</v>
      </c>
      <c r="C163" s="11" t="s">
        <v>462</v>
      </c>
      <c r="D163" s="18" t="s">
        <v>21</v>
      </c>
      <c r="E163" s="15">
        <v>338.4</v>
      </c>
      <c r="F163" s="15">
        <f t="shared" si="2"/>
        <v>409.46399999999994</v>
      </c>
    </row>
    <row r="164" spans="1:6" ht="15">
      <c r="A164" s="13">
        <v>42111</v>
      </c>
      <c r="B164" s="27" t="s">
        <v>461</v>
      </c>
      <c r="C164" s="11" t="s">
        <v>463</v>
      </c>
      <c r="D164" s="18" t="s">
        <v>21</v>
      </c>
      <c r="E164" s="15">
        <v>145</v>
      </c>
      <c r="F164" s="15">
        <f t="shared" si="2"/>
        <v>175.45</v>
      </c>
    </row>
    <row r="165" spans="1:6" ht="15">
      <c r="A165" s="13">
        <v>42114</v>
      </c>
      <c r="B165" s="27" t="s">
        <v>399</v>
      </c>
      <c r="C165" s="11" t="s">
        <v>400</v>
      </c>
      <c r="D165" s="18" t="s">
        <v>21</v>
      </c>
      <c r="E165" s="15">
        <v>1072.27</v>
      </c>
      <c r="F165" s="15">
        <f t="shared" si="2"/>
        <v>1297.4467</v>
      </c>
    </row>
    <row r="166" spans="1:6" ht="15">
      <c r="A166" s="13">
        <v>42114</v>
      </c>
      <c r="B166" s="27" t="s">
        <v>456</v>
      </c>
      <c r="C166" s="11" t="s">
        <v>464</v>
      </c>
      <c r="D166" s="18" t="s">
        <v>21</v>
      </c>
      <c r="E166" s="15">
        <v>1608</v>
      </c>
      <c r="F166" s="15">
        <f t="shared" si="2"/>
        <v>1945.6799999999998</v>
      </c>
    </row>
    <row r="167" spans="1:6" ht="15">
      <c r="A167" s="13">
        <v>42115</v>
      </c>
      <c r="B167" s="14" t="s">
        <v>44</v>
      </c>
      <c r="C167" s="18" t="s">
        <v>202</v>
      </c>
      <c r="D167" s="11" t="s">
        <v>20</v>
      </c>
      <c r="E167" s="24">
        <v>99440.25</v>
      </c>
      <c r="F167" s="15">
        <f t="shared" si="2"/>
        <v>120322.7025</v>
      </c>
    </row>
    <row r="168" spans="1:6" ht="15">
      <c r="A168" s="13">
        <v>42115</v>
      </c>
      <c r="B168" s="14" t="s">
        <v>154</v>
      </c>
      <c r="C168" s="18" t="s">
        <v>208</v>
      </c>
      <c r="D168" s="11" t="s">
        <v>20</v>
      </c>
      <c r="E168" s="24">
        <v>9348.94</v>
      </c>
      <c r="F168" s="15">
        <f t="shared" si="2"/>
        <v>11312.2174</v>
      </c>
    </row>
    <row r="169" spans="1:6" ht="30">
      <c r="A169" s="16">
        <v>42115</v>
      </c>
      <c r="B169" s="10" t="s">
        <v>78</v>
      </c>
      <c r="C169" s="28" t="s">
        <v>219</v>
      </c>
      <c r="D169" s="18" t="s">
        <v>21</v>
      </c>
      <c r="E169" s="24">
        <v>900</v>
      </c>
      <c r="F169" s="15">
        <f t="shared" si="2"/>
        <v>1089</v>
      </c>
    </row>
    <row r="170" spans="1:6" ht="15">
      <c r="A170" s="16">
        <v>42115</v>
      </c>
      <c r="B170" s="14" t="s">
        <v>24</v>
      </c>
      <c r="C170" s="11" t="s">
        <v>79</v>
      </c>
      <c r="D170" s="18" t="s">
        <v>21</v>
      </c>
      <c r="E170" s="15">
        <v>9000</v>
      </c>
      <c r="F170" s="15">
        <f t="shared" si="2"/>
        <v>10890</v>
      </c>
    </row>
    <row r="171" spans="1:6" ht="30">
      <c r="A171" s="16">
        <v>42116</v>
      </c>
      <c r="B171" s="10" t="s">
        <v>67</v>
      </c>
      <c r="C171" s="28" t="s">
        <v>220</v>
      </c>
      <c r="D171" s="18" t="s">
        <v>21</v>
      </c>
      <c r="E171" s="24">
        <v>900</v>
      </c>
      <c r="F171" s="15">
        <f t="shared" si="2"/>
        <v>1089</v>
      </c>
    </row>
    <row r="172" spans="1:6" ht="15">
      <c r="A172" s="13">
        <v>42116</v>
      </c>
      <c r="B172" s="27" t="s">
        <v>465</v>
      </c>
      <c r="C172" s="11" t="s">
        <v>466</v>
      </c>
      <c r="D172" s="18" t="s">
        <v>21</v>
      </c>
      <c r="E172" s="15">
        <v>236</v>
      </c>
      <c r="F172" s="15">
        <f t="shared" si="2"/>
        <v>285.56</v>
      </c>
    </row>
    <row r="173" spans="1:6" ht="15">
      <c r="A173" s="13">
        <v>42118</v>
      </c>
      <c r="B173" s="27" t="s">
        <v>467</v>
      </c>
      <c r="C173" s="11" t="s">
        <v>468</v>
      </c>
      <c r="D173" s="18" t="s">
        <v>21</v>
      </c>
      <c r="E173" s="15">
        <v>2875</v>
      </c>
      <c r="F173" s="15">
        <f t="shared" si="2"/>
        <v>3478.75</v>
      </c>
    </row>
    <row r="174" spans="1:6" ht="15">
      <c r="A174" s="16">
        <v>42121</v>
      </c>
      <c r="B174" s="14" t="s">
        <v>180</v>
      </c>
      <c r="C174" s="11" t="s">
        <v>97</v>
      </c>
      <c r="D174" s="18" t="s">
        <v>21</v>
      </c>
      <c r="E174" s="15">
        <v>1800</v>
      </c>
      <c r="F174" s="15">
        <f t="shared" si="2"/>
        <v>2178</v>
      </c>
    </row>
    <row r="175" spans="1:6" ht="15">
      <c r="A175" s="13">
        <v>42121</v>
      </c>
      <c r="B175" s="27" t="s">
        <v>399</v>
      </c>
      <c r="C175" s="11" t="s">
        <v>469</v>
      </c>
      <c r="D175" s="18" t="s">
        <v>21</v>
      </c>
      <c r="E175" s="15">
        <v>27.4</v>
      </c>
      <c r="F175" s="15">
        <f t="shared" si="2"/>
        <v>33.153999999999996</v>
      </c>
    </row>
    <row r="176" spans="1:6" ht="15">
      <c r="A176" s="13">
        <v>42122</v>
      </c>
      <c r="B176" s="27" t="s">
        <v>470</v>
      </c>
      <c r="C176" s="11" t="s">
        <v>471</v>
      </c>
      <c r="D176" s="18" t="s">
        <v>21</v>
      </c>
      <c r="E176" s="15">
        <v>785</v>
      </c>
      <c r="F176" s="15">
        <f t="shared" si="2"/>
        <v>949.85</v>
      </c>
    </row>
    <row r="177" spans="1:6" ht="15">
      <c r="A177" s="13">
        <v>42122</v>
      </c>
      <c r="B177" s="27" t="s">
        <v>472</v>
      </c>
      <c r="C177" s="11" t="s">
        <v>473</v>
      </c>
      <c r="D177" s="18" t="s">
        <v>21</v>
      </c>
      <c r="E177" s="15">
        <v>564</v>
      </c>
      <c r="F177" s="15">
        <f t="shared" si="2"/>
        <v>682.4399999999999</v>
      </c>
    </row>
    <row r="178" spans="1:6" ht="15">
      <c r="A178" s="13">
        <v>42123</v>
      </c>
      <c r="B178" s="27" t="s">
        <v>431</v>
      </c>
      <c r="C178" s="11" t="s">
        <v>524</v>
      </c>
      <c r="D178" s="18" t="s">
        <v>21</v>
      </c>
      <c r="E178" s="15">
        <v>1270</v>
      </c>
      <c r="F178" s="15">
        <f t="shared" si="2"/>
        <v>1536.7</v>
      </c>
    </row>
    <row r="179" spans="1:6" ht="15">
      <c r="A179" s="13">
        <v>42123</v>
      </c>
      <c r="B179" s="27" t="s">
        <v>474</v>
      </c>
      <c r="C179" s="11" t="s">
        <v>475</v>
      </c>
      <c r="D179" s="18" t="s">
        <v>21</v>
      </c>
      <c r="E179" s="15">
        <v>305</v>
      </c>
      <c r="F179" s="15">
        <f t="shared" si="2"/>
        <v>369.05</v>
      </c>
    </row>
    <row r="180" spans="1:6" ht="15">
      <c r="A180" s="13">
        <v>42123</v>
      </c>
      <c r="B180" s="27" t="s">
        <v>472</v>
      </c>
      <c r="C180" s="11" t="s">
        <v>476</v>
      </c>
      <c r="D180" s="18" t="s">
        <v>21</v>
      </c>
      <c r="E180" s="15">
        <v>260</v>
      </c>
      <c r="F180" s="15">
        <f t="shared" si="2"/>
        <v>314.59999999999997</v>
      </c>
    </row>
    <row r="181" spans="1:6" ht="30">
      <c r="A181" s="16">
        <v>42124</v>
      </c>
      <c r="B181" s="10" t="s">
        <v>138</v>
      </c>
      <c r="C181" s="28" t="s">
        <v>139</v>
      </c>
      <c r="D181" s="18" t="s">
        <v>21</v>
      </c>
      <c r="E181" s="15">
        <v>450</v>
      </c>
      <c r="F181" s="15">
        <f t="shared" si="2"/>
        <v>544.5</v>
      </c>
    </row>
    <row r="182" spans="1:6" ht="15">
      <c r="A182" s="16">
        <v>42128</v>
      </c>
      <c r="B182" s="36" t="s">
        <v>221</v>
      </c>
      <c r="C182" s="11" t="s">
        <v>222</v>
      </c>
      <c r="D182" s="18" t="s">
        <v>21</v>
      </c>
      <c r="E182" s="24">
        <v>22220</v>
      </c>
      <c r="F182" s="15">
        <f t="shared" si="2"/>
        <v>26886.2</v>
      </c>
    </row>
    <row r="183" spans="1:6" ht="15">
      <c r="A183" s="16">
        <v>42128</v>
      </c>
      <c r="B183" s="10" t="s">
        <v>70</v>
      </c>
      <c r="C183" s="11" t="s">
        <v>225</v>
      </c>
      <c r="D183" s="18" t="s">
        <v>21</v>
      </c>
      <c r="E183" s="15">
        <v>2115</v>
      </c>
      <c r="F183" s="15">
        <f t="shared" si="2"/>
        <v>2559.15</v>
      </c>
    </row>
    <row r="184" spans="1:6" ht="15">
      <c r="A184" s="13">
        <v>42128</v>
      </c>
      <c r="B184" s="27" t="s">
        <v>472</v>
      </c>
      <c r="C184" s="11" t="s">
        <v>477</v>
      </c>
      <c r="D184" s="18" t="s">
        <v>21</v>
      </c>
      <c r="E184" s="15">
        <v>145</v>
      </c>
      <c r="F184" s="15">
        <f t="shared" si="2"/>
        <v>175.45</v>
      </c>
    </row>
    <row r="185" spans="1:6" ht="15">
      <c r="A185" s="13">
        <v>42128</v>
      </c>
      <c r="B185" s="27" t="s">
        <v>478</v>
      </c>
      <c r="C185" s="11" t="s">
        <v>479</v>
      </c>
      <c r="D185" s="18" t="s">
        <v>21</v>
      </c>
      <c r="E185" s="15">
        <v>241</v>
      </c>
      <c r="F185" s="15">
        <f t="shared" si="2"/>
        <v>291.61</v>
      </c>
    </row>
    <row r="186" spans="1:6" ht="15">
      <c r="A186" s="16">
        <v>42129</v>
      </c>
      <c r="B186" s="14" t="s">
        <v>26</v>
      </c>
      <c r="C186" s="11" t="s">
        <v>160</v>
      </c>
      <c r="D186" s="18" t="s">
        <v>21</v>
      </c>
      <c r="E186" s="24">
        <v>13650</v>
      </c>
      <c r="F186" s="15">
        <f t="shared" si="2"/>
        <v>16516.5</v>
      </c>
    </row>
    <row r="187" spans="1:6" ht="15">
      <c r="A187" s="16">
        <v>42129</v>
      </c>
      <c r="B187" s="10" t="s">
        <v>180</v>
      </c>
      <c r="C187" s="11" t="s">
        <v>98</v>
      </c>
      <c r="D187" s="18" t="s">
        <v>21</v>
      </c>
      <c r="E187" s="24">
        <v>600</v>
      </c>
      <c r="F187" s="15">
        <f t="shared" si="2"/>
        <v>726</v>
      </c>
    </row>
    <row r="188" spans="1:6" ht="15">
      <c r="A188" s="13">
        <v>42129</v>
      </c>
      <c r="B188" s="27" t="s">
        <v>369</v>
      </c>
      <c r="C188" s="11" t="s">
        <v>480</v>
      </c>
      <c r="D188" s="18" t="s">
        <v>21</v>
      </c>
      <c r="E188" s="15">
        <v>57.75</v>
      </c>
      <c r="F188" s="15">
        <f t="shared" si="2"/>
        <v>69.8775</v>
      </c>
    </row>
    <row r="189" spans="1:6" ht="15">
      <c r="A189" s="13">
        <v>42129</v>
      </c>
      <c r="B189" s="27" t="s">
        <v>481</v>
      </c>
      <c r="C189" s="11" t="s">
        <v>482</v>
      </c>
      <c r="D189" s="18" t="s">
        <v>21</v>
      </c>
      <c r="E189" s="15">
        <v>9500</v>
      </c>
      <c r="F189" s="15">
        <f t="shared" si="2"/>
        <v>11495</v>
      </c>
    </row>
    <row r="190" spans="1:6" ht="15">
      <c r="A190" s="13">
        <v>42130</v>
      </c>
      <c r="B190" s="27" t="s">
        <v>483</v>
      </c>
      <c r="C190" s="11" t="s">
        <v>484</v>
      </c>
      <c r="D190" s="18" t="s">
        <v>21</v>
      </c>
      <c r="E190" s="15">
        <v>47.94</v>
      </c>
      <c r="F190" s="15">
        <f t="shared" si="2"/>
        <v>58.0074</v>
      </c>
    </row>
    <row r="191" spans="1:6" ht="15">
      <c r="A191" s="13">
        <v>42130</v>
      </c>
      <c r="B191" s="27" t="s">
        <v>483</v>
      </c>
      <c r="C191" s="11" t="s">
        <v>484</v>
      </c>
      <c r="D191" s="18" t="s">
        <v>21</v>
      </c>
      <c r="E191" s="15">
        <v>19.09</v>
      </c>
      <c r="F191" s="15">
        <f t="shared" si="2"/>
        <v>23.0989</v>
      </c>
    </row>
    <row r="192" spans="1:6" ht="15">
      <c r="A192" s="16">
        <v>42131</v>
      </c>
      <c r="B192" s="10" t="s">
        <v>154</v>
      </c>
      <c r="C192" s="11" t="s">
        <v>224</v>
      </c>
      <c r="D192" s="18" t="s">
        <v>20</v>
      </c>
      <c r="E192" s="24">
        <v>174725.26</v>
      </c>
      <c r="F192" s="15">
        <f t="shared" si="2"/>
        <v>211417.5646</v>
      </c>
    </row>
    <row r="193" spans="1:6" ht="15">
      <c r="A193" s="13">
        <v>42131</v>
      </c>
      <c r="B193" s="27" t="s">
        <v>461</v>
      </c>
      <c r="C193" s="11" t="s">
        <v>485</v>
      </c>
      <c r="D193" s="18" t="s">
        <v>21</v>
      </c>
      <c r="E193" s="15">
        <v>696</v>
      </c>
      <c r="F193" s="15">
        <f t="shared" si="2"/>
        <v>842.16</v>
      </c>
    </row>
    <row r="194" spans="1:6" ht="15">
      <c r="A194" s="13">
        <v>42131</v>
      </c>
      <c r="B194" s="27" t="s">
        <v>486</v>
      </c>
      <c r="C194" s="11" t="s">
        <v>487</v>
      </c>
      <c r="D194" s="18" t="s">
        <v>21</v>
      </c>
      <c r="E194" s="15">
        <v>48.5</v>
      </c>
      <c r="F194" s="15">
        <f t="shared" si="2"/>
        <v>58.684999999999995</v>
      </c>
    </row>
    <row r="195" spans="1:6" ht="15">
      <c r="A195" s="13">
        <v>42131</v>
      </c>
      <c r="B195" s="27" t="s">
        <v>470</v>
      </c>
      <c r="C195" s="11" t="s">
        <v>488</v>
      </c>
      <c r="D195" s="18" t="s">
        <v>21</v>
      </c>
      <c r="E195" s="15">
        <v>775</v>
      </c>
      <c r="F195" s="15">
        <f t="shared" si="2"/>
        <v>937.75</v>
      </c>
    </row>
    <row r="196" spans="1:6" ht="15">
      <c r="A196" s="13">
        <v>42131</v>
      </c>
      <c r="B196" s="27" t="s">
        <v>489</v>
      </c>
      <c r="C196" s="11" t="s">
        <v>490</v>
      </c>
      <c r="D196" s="18" t="s">
        <v>21</v>
      </c>
      <c r="E196" s="15">
        <v>145</v>
      </c>
      <c r="F196" s="15">
        <f t="shared" si="2"/>
        <v>175.45</v>
      </c>
    </row>
    <row r="197" spans="1:6" ht="15">
      <c r="A197" s="13">
        <v>42132</v>
      </c>
      <c r="B197" s="10" t="s">
        <v>226</v>
      </c>
      <c r="C197" s="26" t="s">
        <v>227</v>
      </c>
      <c r="D197" s="11" t="s">
        <v>21</v>
      </c>
      <c r="E197" s="24">
        <v>21655</v>
      </c>
      <c r="F197" s="15">
        <f t="shared" si="2"/>
        <v>26202.55</v>
      </c>
    </row>
    <row r="198" spans="1:6" ht="15">
      <c r="A198" s="13">
        <v>42132</v>
      </c>
      <c r="B198" s="27" t="s">
        <v>122</v>
      </c>
      <c r="C198" s="11" t="s">
        <v>491</v>
      </c>
      <c r="D198" s="18" t="s">
        <v>21</v>
      </c>
      <c r="E198" s="15">
        <v>665</v>
      </c>
      <c r="F198" s="15">
        <f aca="true" t="shared" si="3" ref="F198:F261">SUM(E198*1.21)</f>
        <v>804.65</v>
      </c>
    </row>
    <row r="199" spans="1:6" ht="15">
      <c r="A199" s="13">
        <v>42136</v>
      </c>
      <c r="B199" s="27" t="s">
        <v>492</v>
      </c>
      <c r="C199" s="11" t="s">
        <v>493</v>
      </c>
      <c r="D199" s="18" t="s">
        <v>21</v>
      </c>
      <c r="E199" s="15">
        <v>332</v>
      </c>
      <c r="F199" s="15">
        <f t="shared" si="3"/>
        <v>401.71999999999997</v>
      </c>
    </row>
    <row r="200" spans="1:6" ht="15">
      <c r="A200" s="13">
        <v>42136</v>
      </c>
      <c r="B200" s="27" t="s">
        <v>494</v>
      </c>
      <c r="C200" s="11" t="s">
        <v>458</v>
      </c>
      <c r="D200" s="18" t="s">
        <v>21</v>
      </c>
      <c r="E200" s="15">
        <v>394</v>
      </c>
      <c r="F200" s="15">
        <f t="shared" si="3"/>
        <v>476.74</v>
      </c>
    </row>
    <row r="201" spans="1:6" ht="15">
      <c r="A201" s="13">
        <v>42137</v>
      </c>
      <c r="B201" s="27" t="s">
        <v>495</v>
      </c>
      <c r="C201" s="11" t="s">
        <v>496</v>
      </c>
      <c r="D201" s="18" t="s">
        <v>21</v>
      </c>
      <c r="E201" s="15">
        <v>43.5</v>
      </c>
      <c r="F201" s="15">
        <f t="shared" si="3"/>
        <v>52.635</v>
      </c>
    </row>
    <row r="202" spans="1:6" ht="15">
      <c r="A202" s="13">
        <v>42137</v>
      </c>
      <c r="B202" s="27" t="s">
        <v>497</v>
      </c>
      <c r="C202" s="11" t="s">
        <v>498</v>
      </c>
      <c r="D202" s="18" t="s">
        <v>21</v>
      </c>
      <c r="E202" s="15">
        <v>150</v>
      </c>
      <c r="F202" s="15">
        <f t="shared" si="3"/>
        <v>181.5</v>
      </c>
    </row>
    <row r="203" spans="1:6" ht="15">
      <c r="A203" s="13">
        <v>42138</v>
      </c>
      <c r="B203" s="27" t="s">
        <v>456</v>
      </c>
      <c r="C203" s="11" t="s">
        <v>499</v>
      </c>
      <c r="D203" s="18" t="s">
        <v>21</v>
      </c>
      <c r="E203" s="15">
        <v>75</v>
      </c>
      <c r="F203" s="15">
        <f t="shared" si="3"/>
        <v>90.75</v>
      </c>
    </row>
    <row r="204" spans="1:6" ht="15">
      <c r="A204" s="13">
        <v>42138</v>
      </c>
      <c r="B204" s="27" t="s">
        <v>500</v>
      </c>
      <c r="C204" s="11" t="s">
        <v>501</v>
      </c>
      <c r="D204" s="18" t="s">
        <v>21</v>
      </c>
      <c r="E204" s="15">
        <v>3000</v>
      </c>
      <c r="F204" s="15">
        <f t="shared" si="3"/>
        <v>3630</v>
      </c>
    </row>
    <row r="205" spans="1:6" ht="15">
      <c r="A205" s="37">
        <v>42139</v>
      </c>
      <c r="B205" s="27" t="s">
        <v>379</v>
      </c>
      <c r="C205" s="11" t="s">
        <v>380</v>
      </c>
      <c r="D205" s="18" t="s">
        <v>21</v>
      </c>
      <c r="E205" s="15">
        <v>163.27</v>
      </c>
      <c r="F205" s="15">
        <f t="shared" si="3"/>
        <v>197.5567</v>
      </c>
    </row>
    <row r="206" spans="1:6" ht="15">
      <c r="A206" s="16">
        <v>42141</v>
      </c>
      <c r="B206" s="36" t="s">
        <v>68</v>
      </c>
      <c r="C206" s="9" t="s">
        <v>223</v>
      </c>
      <c r="D206" s="18" t="s">
        <v>19</v>
      </c>
      <c r="E206" s="24">
        <v>129000</v>
      </c>
      <c r="F206" s="15">
        <f t="shared" si="3"/>
        <v>156090</v>
      </c>
    </row>
    <row r="207" spans="1:6" ht="15">
      <c r="A207" s="37">
        <v>42143</v>
      </c>
      <c r="B207" s="27" t="s">
        <v>399</v>
      </c>
      <c r="C207" s="11" t="s">
        <v>400</v>
      </c>
      <c r="D207" s="18" t="s">
        <v>21</v>
      </c>
      <c r="E207" s="15">
        <v>264.11</v>
      </c>
      <c r="F207" s="15">
        <f t="shared" si="3"/>
        <v>319.5731</v>
      </c>
    </row>
    <row r="208" spans="1:6" ht="15">
      <c r="A208" s="37">
        <v>42143</v>
      </c>
      <c r="B208" s="27" t="s">
        <v>502</v>
      </c>
      <c r="C208" s="11" t="s">
        <v>400</v>
      </c>
      <c r="D208" s="18" t="s">
        <v>21</v>
      </c>
      <c r="E208" s="15">
        <v>172.56</v>
      </c>
      <c r="F208" s="15">
        <f t="shared" si="3"/>
        <v>208.7976</v>
      </c>
    </row>
    <row r="209" spans="1:6" ht="15">
      <c r="A209" s="37">
        <v>42143</v>
      </c>
      <c r="B209" s="27" t="s">
        <v>503</v>
      </c>
      <c r="C209" s="11" t="s">
        <v>504</v>
      </c>
      <c r="D209" s="18" t="s">
        <v>21</v>
      </c>
      <c r="E209" s="15">
        <v>2500</v>
      </c>
      <c r="F209" s="15">
        <f t="shared" si="3"/>
        <v>3025</v>
      </c>
    </row>
    <row r="210" spans="1:6" ht="15">
      <c r="A210" s="16">
        <v>42144</v>
      </c>
      <c r="B210" s="10" t="s">
        <v>59</v>
      </c>
      <c r="C210" s="11" t="s">
        <v>28</v>
      </c>
      <c r="D210" s="18" t="s">
        <v>21</v>
      </c>
      <c r="E210" s="24">
        <v>1100</v>
      </c>
      <c r="F210" s="15">
        <f t="shared" si="3"/>
        <v>1331</v>
      </c>
    </row>
    <row r="211" spans="1:6" ht="15">
      <c r="A211" s="16">
        <v>42144</v>
      </c>
      <c r="B211" s="10" t="s">
        <v>228</v>
      </c>
      <c r="C211" s="9" t="s">
        <v>28</v>
      </c>
      <c r="D211" s="18" t="s">
        <v>21</v>
      </c>
      <c r="E211" s="24">
        <v>1100</v>
      </c>
      <c r="F211" s="15">
        <f t="shared" si="3"/>
        <v>1331</v>
      </c>
    </row>
    <row r="212" spans="1:6" ht="15">
      <c r="A212" s="16">
        <v>42144</v>
      </c>
      <c r="B212" s="10" t="s">
        <v>101</v>
      </c>
      <c r="C212" s="11" t="s">
        <v>229</v>
      </c>
      <c r="D212" s="18" t="s">
        <v>20</v>
      </c>
      <c r="E212" s="24">
        <v>70400</v>
      </c>
      <c r="F212" s="15">
        <f t="shared" si="3"/>
        <v>85184</v>
      </c>
    </row>
    <row r="213" spans="1:6" ht="15">
      <c r="A213" s="37">
        <v>42144</v>
      </c>
      <c r="B213" s="27" t="s">
        <v>386</v>
      </c>
      <c r="C213" s="11" t="s">
        <v>387</v>
      </c>
      <c r="D213" s="18" t="s">
        <v>21</v>
      </c>
      <c r="E213" s="15">
        <v>90</v>
      </c>
      <c r="F213" s="15">
        <f t="shared" si="3"/>
        <v>108.89999999999999</v>
      </c>
    </row>
    <row r="214" spans="1:6" ht="15">
      <c r="A214" s="37">
        <v>42144</v>
      </c>
      <c r="B214" s="27" t="s">
        <v>505</v>
      </c>
      <c r="C214" s="11" t="s">
        <v>506</v>
      </c>
      <c r="D214" s="18" t="s">
        <v>21</v>
      </c>
      <c r="E214" s="15">
        <v>366.5</v>
      </c>
      <c r="F214" s="15">
        <f t="shared" si="3"/>
        <v>443.465</v>
      </c>
    </row>
    <row r="215" spans="1:6" ht="30">
      <c r="A215" s="16">
        <v>42150</v>
      </c>
      <c r="B215" s="10" t="s">
        <v>17</v>
      </c>
      <c r="C215" s="28" t="s">
        <v>86</v>
      </c>
      <c r="D215" s="18" t="s">
        <v>21</v>
      </c>
      <c r="E215" s="15">
        <v>900</v>
      </c>
      <c r="F215" s="15">
        <f t="shared" si="3"/>
        <v>1089</v>
      </c>
    </row>
    <row r="216" spans="1:6" ht="30">
      <c r="A216" s="16">
        <v>42150</v>
      </c>
      <c r="B216" s="10" t="s">
        <v>55</v>
      </c>
      <c r="C216" s="28" t="s">
        <v>238</v>
      </c>
      <c r="D216" s="18" t="s">
        <v>21</v>
      </c>
      <c r="E216" s="15">
        <v>900</v>
      </c>
      <c r="F216" s="15">
        <f t="shared" si="3"/>
        <v>1089</v>
      </c>
    </row>
    <row r="217" spans="1:6" ht="15">
      <c r="A217" s="37">
        <v>42150</v>
      </c>
      <c r="B217" s="27" t="s">
        <v>507</v>
      </c>
      <c r="C217" s="11" t="s">
        <v>508</v>
      </c>
      <c r="D217" s="18" t="s">
        <v>21</v>
      </c>
      <c r="E217" s="15">
        <v>4280</v>
      </c>
      <c r="F217" s="15">
        <f t="shared" si="3"/>
        <v>5178.8</v>
      </c>
    </row>
    <row r="218" spans="1:6" ht="30">
      <c r="A218" s="16">
        <v>42151</v>
      </c>
      <c r="B218" s="10" t="s">
        <v>84</v>
      </c>
      <c r="C218" s="28" t="s">
        <v>136</v>
      </c>
      <c r="D218" s="18" t="s">
        <v>21</v>
      </c>
      <c r="E218" s="24">
        <v>900</v>
      </c>
      <c r="F218" s="15">
        <f t="shared" si="3"/>
        <v>1089</v>
      </c>
    </row>
    <row r="219" spans="1:6" ht="15">
      <c r="A219" s="37">
        <v>42151</v>
      </c>
      <c r="B219" s="27" t="s">
        <v>429</v>
      </c>
      <c r="C219" s="11" t="s">
        <v>509</v>
      </c>
      <c r="D219" s="18" t="s">
        <v>21</v>
      </c>
      <c r="E219" s="15">
        <v>3107.5</v>
      </c>
      <c r="F219" s="15">
        <f t="shared" si="3"/>
        <v>3760.075</v>
      </c>
    </row>
    <row r="220" spans="1:6" ht="15">
      <c r="A220" s="37">
        <v>42151</v>
      </c>
      <c r="B220" s="27" t="s">
        <v>510</v>
      </c>
      <c r="C220" s="11" t="s">
        <v>511</v>
      </c>
      <c r="D220" s="18" t="s">
        <v>21</v>
      </c>
      <c r="E220" s="15">
        <v>57.68</v>
      </c>
      <c r="F220" s="15">
        <f t="shared" si="3"/>
        <v>69.7928</v>
      </c>
    </row>
    <row r="221" spans="1:6" ht="15">
      <c r="A221" s="38">
        <v>42152</v>
      </c>
      <c r="B221" s="22" t="s">
        <v>60</v>
      </c>
      <c r="C221" s="39" t="s">
        <v>100</v>
      </c>
      <c r="D221" s="18" t="s">
        <v>21</v>
      </c>
      <c r="E221" s="40">
        <v>35000</v>
      </c>
      <c r="F221" s="15">
        <f t="shared" si="3"/>
        <v>42350</v>
      </c>
    </row>
    <row r="222" spans="1:6" ht="30">
      <c r="A222" s="38">
        <v>42152</v>
      </c>
      <c r="B222" s="22" t="s">
        <v>137</v>
      </c>
      <c r="C222" s="39" t="s">
        <v>110</v>
      </c>
      <c r="D222" s="18" t="s">
        <v>21</v>
      </c>
      <c r="E222" s="40">
        <v>900</v>
      </c>
      <c r="F222" s="15">
        <f t="shared" si="3"/>
        <v>1089</v>
      </c>
    </row>
    <row r="223" spans="1:6" ht="15">
      <c r="A223" s="38">
        <v>42154</v>
      </c>
      <c r="B223" s="10" t="s">
        <v>115</v>
      </c>
      <c r="C223" s="11" t="s">
        <v>28</v>
      </c>
      <c r="D223" s="18" t="s">
        <v>21</v>
      </c>
      <c r="E223" s="41">
        <v>900</v>
      </c>
      <c r="F223" s="15">
        <f t="shared" si="3"/>
        <v>1089</v>
      </c>
    </row>
    <row r="224" spans="1:6" ht="30">
      <c r="A224" s="38">
        <v>42156</v>
      </c>
      <c r="B224" s="10" t="s">
        <v>22</v>
      </c>
      <c r="C224" s="42" t="s">
        <v>231</v>
      </c>
      <c r="D224" s="18" t="s">
        <v>21</v>
      </c>
      <c r="E224" s="41">
        <v>20723.08</v>
      </c>
      <c r="F224" s="15">
        <f t="shared" si="3"/>
        <v>25074.9268</v>
      </c>
    </row>
    <row r="225" spans="1:6" ht="15">
      <c r="A225" s="38">
        <v>42157</v>
      </c>
      <c r="B225" s="10" t="s">
        <v>70</v>
      </c>
      <c r="C225" s="43" t="s">
        <v>232</v>
      </c>
      <c r="D225" s="18" t="s">
        <v>21</v>
      </c>
      <c r="E225" s="40">
        <v>2115</v>
      </c>
      <c r="F225" s="15">
        <f t="shared" si="3"/>
        <v>2559.15</v>
      </c>
    </row>
    <row r="226" spans="1:6" ht="15">
      <c r="A226" s="38">
        <v>42158</v>
      </c>
      <c r="B226" s="14" t="s">
        <v>89</v>
      </c>
      <c r="C226" s="43" t="s">
        <v>33</v>
      </c>
      <c r="D226" s="18" t="s">
        <v>21</v>
      </c>
      <c r="E226" s="40">
        <v>6600</v>
      </c>
      <c r="F226" s="15">
        <f t="shared" si="3"/>
        <v>7986</v>
      </c>
    </row>
    <row r="227" spans="1:6" ht="15">
      <c r="A227" s="44">
        <v>42159</v>
      </c>
      <c r="B227" s="45" t="s">
        <v>386</v>
      </c>
      <c r="C227" s="43" t="s">
        <v>414</v>
      </c>
      <c r="D227" s="18" t="s">
        <v>21</v>
      </c>
      <c r="E227" s="40">
        <v>90</v>
      </c>
      <c r="F227" s="15">
        <f t="shared" si="3"/>
        <v>108.89999999999999</v>
      </c>
    </row>
    <row r="228" spans="1:6" ht="15">
      <c r="A228" s="38">
        <v>42163</v>
      </c>
      <c r="B228" s="10" t="s">
        <v>180</v>
      </c>
      <c r="C228" s="43" t="s">
        <v>98</v>
      </c>
      <c r="D228" s="18" t="s">
        <v>21</v>
      </c>
      <c r="E228" s="41">
        <v>600</v>
      </c>
      <c r="F228" s="15">
        <f t="shared" si="3"/>
        <v>726</v>
      </c>
    </row>
    <row r="229" spans="1:6" ht="15">
      <c r="A229" s="44">
        <v>42165</v>
      </c>
      <c r="B229" s="45" t="s">
        <v>386</v>
      </c>
      <c r="C229" s="43" t="s">
        <v>414</v>
      </c>
      <c r="D229" s="18" t="s">
        <v>21</v>
      </c>
      <c r="E229" s="40">
        <v>603.14</v>
      </c>
      <c r="F229" s="15">
        <f t="shared" si="3"/>
        <v>729.7994</v>
      </c>
    </row>
    <row r="230" spans="1:6" ht="15">
      <c r="A230" s="44">
        <v>42165</v>
      </c>
      <c r="B230" s="27" t="s">
        <v>456</v>
      </c>
      <c r="C230" s="11" t="s">
        <v>512</v>
      </c>
      <c r="D230" s="18" t="s">
        <v>21</v>
      </c>
      <c r="E230" s="40">
        <v>155</v>
      </c>
      <c r="F230" s="15">
        <f t="shared" si="3"/>
        <v>187.54999999999998</v>
      </c>
    </row>
    <row r="231" spans="1:6" ht="15">
      <c r="A231" s="44">
        <v>42167</v>
      </c>
      <c r="B231" s="27" t="s">
        <v>461</v>
      </c>
      <c r="C231" s="43" t="s">
        <v>525</v>
      </c>
      <c r="D231" s="18" t="s">
        <v>21</v>
      </c>
      <c r="E231" s="40">
        <v>420.5</v>
      </c>
      <c r="F231" s="15">
        <f t="shared" si="3"/>
        <v>508.805</v>
      </c>
    </row>
    <row r="232" spans="1:6" ht="15">
      <c r="A232" s="44">
        <v>42167</v>
      </c>
      <c r="B232" s="45" t="s">
        <v>513</v>
      </c>
      <c r="C232" s="43" t="s">
        <v>526</v>
      </c>
      <c r="D232" s="18" t="s">
        <v>21</v>
      </c>
      <c r="E232" s="40">
        <v>673.64</v>
      </c>
      <c r="F232" s="15">
        <f t="shared" si="3"/>
        <v>815.1043999999999</v>
      </c>
    </row>
    <row r="233" spans="1:6" ht="15">
      <c r="A233" s="44">
        <v>42167</v>
      </c>
      <c r="B233" s="27" t="s">
        <v>122</v>
      </c>
      <c r="C233" s="43" t="s">
        <v>514</v>
      </c>
      <c r="D233" s="18" t="s">
        <v>21</v>
      </c>
      <c r="E233" s="40">
        <v>190</v>
      </c>
      <c r="F233" s="15">
        <f t="shared" si="3"/>
        <v>229.9</v>
      </c>
    </row>
    <row r="234" spans="1:6" ht="15">
      <c r="A234" s="38">
        <v>42171</v>
      </c>
      <c r="B234" s="10" t="s">
        <v>233</v>
      </c>
      <c r="C234" s="43" t="s">
        <v>98</v>
      </c>
      <c r="D234" s="18" t="s">
        <v>21</v>
      </c>
      <c r="E234" s="40">
        <v>600</v>
      </c>
      <c r="F234" s="15">
        <f t="shared" si="3"/>
        <v>726</v>
      </c>
    </row>
    <row r="235" spans="1:6" ht="30">
      <c r="A235" s="38">
        <v>42171</v>
      </c>
      <c r="B235" s="10" t="s">
        <v>88</v>
      </c>
      <c r="C235" s="39" t="s">
        <v>72</v>
      </c>
      <c r="D235" s="18" t="s">
        <v>21</v>
      </c>
      <c r="E235" s="40">
        <v>900</v>
      </c>
      <c r="F235" s="15">
        <f t="shared" si="3"/>
        <v>1089</v>
      </c>
    </row>
    <row r="236" spans="1:6" ht="15">
      <c r="A236" s="16">
        <v>42172</v>
      </c>
      <c r="B236" s="10" t="s">
        <v>59</v>
      </c>
      <c r="C236" s="43" t="s">
        <v>234</v>
      </c>
      <c r="D236" s="18" t="s">
        <v>21</v>
      </c>
      <c r="E236" s="15">
        <v>35200</v>
      </c>
      <c r="F236" s="15">
        <f t="shared" si="3"/>
        <v>42592</v>
      </c>
    </row>
    <row r="237" spans="1:6" ht="15">
      <c r="A237" s="38">
        <v>42172</v>
      </c>
      <c r="B237" s="10" t="s">
        <v>74</v>
      </c>
      <c r="C237" s="11" t="s">
        <v>31</v>
      </c>
      <c r="D237" s="18" t="s">
        <v>21</v>
      </c>
      <c r="E237" s="40">
        <v>9900</v>
      </c>
      <c r="F237" s="15">
        <f t="shared" si="3"/>
        <v>11979</v>
      </c>
    </row>
    <row r="238" spans="1:6" ht="15">
      <c r="A238" s="38">
        <v>42172</v>
      </c>
      <c r="B238" s="10" t="s">
        <v>69</v>
      </c>
      <c r="C238" s="11" t="s">
        <v>54</v>
      </c>
      <c r="D238" s="18" t="s">
        <v>21</v>
      </c>
      <c r="E238" s="40">
        <v>5500</v>
      </c>
      <c r="F238" s="15">
        <f t="shared" si="3"/>
        <v>6655</v>
      </c>
    </row>
    <row r="239" spans="1:6" ht="15">
      <c r="A239" s="37">
        <v>42172</v>
      </c>
      <c r="B239" s="25" t="s">
        <v>515</v>
      </c>
      <c r="C239" s="11" t="s">
        <v>516</v>
      </c>
      <c r="D239" s="18" t="s">
        <v>21</v>
      </c>
      <c r="E239" s="15">
        <v>6000</v>
      </c>
      <c r="F239" s="15">
        <f t="shared" si="3"/>
        <v>7260</v>
      </c>
    </row>
    <row r="240" spans="1:6" ht="15">
      <c r="A240" s="37">
        <v>42172</v>
      </c>
      <c r="B240" s="27" t="s">
        <v>456</v>
      </c>
      <c r="C240" s="11" t="s">
        <v>527</v>
      </c>
      <c r="D240" s="18" t="s">
        <v>21</v>
      </c>
      <c r="E240" s="15">
        <v>185</v>
      </c>
      <c r="F240" s="15">
        <f t="shared" si="3"/>
        <v>223.85</v>
      </c>
    </row>
    <row r="241" spans="1:6" ht="15">
      <c r="A241" s="16">
        <v>42173</v>
      </c>
      <c r="B241" s="22" t="s">
        <v>25</v>
      </c>
      <c r="C241" s="11" t="s">
        <v>27</v>
      </c>
      <c r="D241" s="18" t="s">
        <v>21</v>
      </c>
      <c r="E241" s="15">
        <v>4400</v>
      </c>
      <c r="F241" s="15">
        <f t="shared" si="3"/>
        <v>5324</v>
      </c>
    </row>
    <row r="242" spans="1:6" ht="15">
      <c r="A242" s="46">
        <v>42173</v>
      </c>
      <c r="B242" s="10" t="s">
        <v>350</v>
      </c>
      <c r="C242" s="28" t="s">
        <v>351</v>
      </c>
      <c r="D242" s="18" t="s">
        <v>21</v>
      </c>
      <c r="E242" s="40">
        <v>900</v>
      </c>
      <c r="F242" s="15">
        <f t="shared" si="3"/>
        <v>1089</v>
      </c>
    </row>
    <row r="243" spans="1:6" ht="15">
      <c r="A243" s="37">
        <v>42173</v>
      </c>
      <c r="B243" s="25" t="s">
        <v>394</v>
      </c>
      <c r="C243" s="11" t="s">
        <v>517</v>
      </c>
      <c r="D243" s="18" t="s">
        <v>21</v>
      </c>
      <c r="E243" s="15">
        <v>549</v>
      </c>
      <c r="F243" s="15">
        <f t="shared" si="3"/>
        <v>664.29</v>
      </c>
    </row>
    <row r="244" spans="1:6" ht="15">
      <c r="A244" s="38">
        <v>42174</v>
      </c>
      <c r="B244" s="10" t="s">
        <v>235</v>
      </c>
      <c r="C244" s="11" t="s">
        <v>51</v>
      </c>
      <c r="D244" s="18" t="s">
        <v>21</v>
      </c>
      <c r="E244" s="40">
        <v>16500</v>
      </c>
      <c r="F244" s="15">
        <f t="shared" si="3"/>
        <v>19965</v>
      </c>
    </row>
    <row r="245" spans="1:6" ht="15">
      <c r="A245" s="16">
        <v>42174</v>
      </c>
      <c r="B245" s="22" t="s">
        <v>64</v>
      </c>
      <c r="C245" s="11" t="s">
        <v>54</v>
      </c>
      <c r="D245" s="18" t="s">
        <v>21</v>
      </c>
      <c r="E245" s="15">
        <v>5000</v>
      </c>
      <c r="F245" s="15">
        <f t="shared" si="3"/>
        <v>6050</v>
      </c>
    </row>
    <row r="246" spans="1:6" ht="15">
      <c r="A246" s="38">
        <v>42174</v>
      </c>
      <c r="B246" s="22" t="s">
        <v>71</v>
      </c>
      <c r="C246" s="11" t="s">
        <v>49</v>
      </c>
      <c r="D246" s="18" t="s">
        <v>21</v>
      </c>
      <c r="E246" s="40">
        <v>11000</v>
      </c>
      <c r="F246" s="15">
        <f t="shared" si="3"/>
        <v>13310</v>
      </c>
    </row>
    <row r="247" spans="1:6" ht="15">
      <c r="A247" s="38">
        <v>42174</v>
      </c>
      <c r="B247" s="10" t="s">
        <v>145</v>
      </c>
      <c r="C247" s="11" t="s">
        <v>29</v>
      </c>
      <c r="D247" s="18" t="s">
        <v>21</v>
      </c>
      <c r="E247" s="40">
        <v>3300</v>
      </c>
      <c r="F247" s="15">
        <f t="shared" si="3"/>
        <v>3993</v>
      </c>
    </row>
    <row r="248" spans="1:6" ht="15">
      <c r="A248" s="38">
        <v>42177</v>
      </c>
      <c r="B248" s="10" t="s">
        <v>236</v>
      </c>
      <c r="C248" s="33" t="s">
        <v>237</v>
      </c>
      <c r="D248" s="18" t="s">
        <v>21</v>
      </c>
      <c r="E248" s="40">
        <v>0</v>
      </c>
      <c r="F248" s="15">
        <f t="shared" si="3"/>
        <v>0</v>
      </c>
    </row>
    <row r="249" spans="1:6" ht="15">
      <c r="A249" s="37">
        <v>42177</v>
      </c>
      <c r="B249" s="27" t="s">
        <v>518</v>
      </c>
      <c r="C249" s="11" t="s">
        <v>519</v>
      </c>
      <c r="D249" s="18" t="s">
        <v>21</v>
      </c>
      <c r="E249" s="15">
        <v>340</v>
      </c>
      <c r="F249" s="15">
        <f t="shared" si="3"/>
        <v>411.4</v>
      </c>
    </row>
    <row r="250" spans="1:6" ht="15">
      <c r="A250" s="37">
        <v>42177</v>
      </c>
      <c r="B250" s="27" t="s">
        <v>520</v>
      </c>
      <c r="C250" s="11" t="s">
        <v>521</v>
      </c>
      <c r="D250" s="18" t="s">
        <v>21</v>
      </c>
      <c r="E250" s="15">
        <v>100</v>
      </c>
      <c r="F250" s="15">
        <f t="shared" si="3"/>
        <v>121</v>
      </c>
    </row>
    <row r="251" spans="1:6" ht="15">
      <c r="A251" s="16">
        <v>42178</v>
      </c>
      <c r="B251" s="10" t="s">
        <v>64</v>
      </c>
      <c r="C251" s="11" t="s">
        <v>28</v>
      </c>
      <c r="D251" s="18" t="s">
        <v>21</v>
      </c>
      <c r="E251" s="15">
        <v>1000</v>
      </c>
      <c r="F251" s="15">
        <f t="shared" si="3"/>
        <v>1210</v>
      </c>
    </row>
    <row r="252" spans="1:6" ht="15">
      <c r="A252" s="37">
        <v>42181</v>
      </c>
      <c r="B252" s="25" t="s">
        <v>467</v>
      </c>
      <c r="C252" s="11" t="s">
        <v>522</v>
      </c>
      <c r="D252" s="18" t="s">
        <v>21</v>
      </c>
      <c r="E252" s="15">
        <v>2875</v>
      </c>
      <c r="F252" s="15">
        <f t="shared" si="3"/>
        <v>3478.75</v>
      </c>
    </row>
    <row r="253" spans="1:6" ht="15">
      <c r="A253" s="16">
        <v>42182</v>
      </c>
      <c r="B253" s="10" t="s">
        <v>15</v>
      </c>
      <c r="C253" s="28" t="s">
        <v>99</v>
      </c>
      <c r="D253" s="18" t="s">
        <v>21</v>
      </c>
      <c r="E253" s="15">
        <v>40000</v>
      </c>
      <c r="F253" s="15">
        <f t="shared" si="3"/>
        <v>48400</v>
      </c>
    </row>
    <row r="254" spans="1:6" ht="15">
      <c r="A254" s="16">
        <v>42186</v>
      </c>
      <c r="B254" s="36" t="s">
        <v>144</v>
      </c>
      <c r="C254" s="11" t="s">
        <v>245</v>
      </c>
      <c r="D254" s="18" t="s">
        <v>19</v>
      </c>
      <c r="E254" s="24">
        <v>84514.42</v>
      </c>
      <c r="F254" s="15">
        <f t="shared" si="3"/>
        <v>102262.4482</v>
      </c>
    </row>
    <row r="255" spans="1:6" ht="30">
      <c r="A255" s="16">
        <v>42186</v>
      </c>
      <c r="B255" s="10" t="s">
        <v>3</v>
      </c>
      <c r="C255" s="26" t="s">
        <v>147</v>
      </c>
      <c r="D255" s="18" t="s">
        <v>21</v>
      </c>
      <c r="E255" s="24">
        <v>24734.16</v>
      </c>
      <c r="F255" s="15">
        <f t="shared" si="3"/>
        <v>29928.333599999998</v>
      </c>
    </row>
    <row r="256" spans="1:6" ht="15">
      <c r="A256" s="16">
        <v>42186</v>
      </c>
      <c r="B256" s="10" t="s">
        <v>251</v>
      </c>
      <c r="C256" s="11" t="s">
        <v>252</v>
      </c>
      <c r="D256" s="18" t="s">
        <v>21</v>
      </c>
      <c r="E256" s="24">
        <v>517</v>
      </c>
      <c r="F256" s="15">
        <f t="shared" si="3"/>
        <v>625.5699999999999</v>
      </c>
    </row>
    <row r="257" spans="1:6" ht="15">
      <c r="A257" s="16">
        <v>42186</v>
      </c>
      <c r="B257" s="10" t="s">
        <v>26</v>
      </c>
      <c r="C257" s="11" t="s">
        <v>141</v>
      </c>
      <c r="D257" s="18" t="s">
        <v>21</v>
      </c>
      <c r="E257" s="15">
        <v>19200</v>
      </c>
      <c r="F257" s="15">
        <f t="shared" si="3"/>
        <v>23232</v>
      </c>
    </row>
    <row r="258" spans="1:6" ht="30">
      <c r="A258" s="16">
        <v>42188</v>
      </c>
      <c r="B258" s="10" t="s">
        <v>94</v>
      </c>
      <c r="C258" s="28" t="s">
        <v>302</v>
      </c>
      <c r="D258" s="18" t="s">
        <v>21</v>
      </c>
      <c r="E258" s="15">
        <v>900</v>
      </c>
      <c r="F258" s="15">
        <f t="shared" si="3"/>
        <v>1089</v>
      </c>
    </row>
    <row r="259" spans="1:6" ht="15">
      <c r="A259" s="16">
        <v>42189</v>
      </c>
      <c r="B259" s="10" t="s">
        <v>7</v>
      </c>
      <c r="C259" s="11" t="s">
        <v>258</v>
      </c>
      <c r="D259" s="18" t="s">
        <v>21</v>
      </c>
      <c r="E259" s="15">
        <v>9300</v>
      </c>
      <c r="F259" s="15">
        <f t="shared" si="3"/>
        <v>11253</v>
      </c>
    </row>
    <row r="260" spans="1:6" ht="15">
      <c r="A260" s="13">
        <v>42191</v>
      </c>
      <c r="B260" s="25" t="s">
        <v>386</v>
      </c>
      <c r="C260" s="11" t="s">
        <v>528</v>
      </c>
      <c r="D260" s="18" t="s">
        <v>21</v>
      </c>
      <c r="E260" s="15">
        <v>62.5</v>
      </c>
      <c r="F260" s="15">
        <f t="shared" si="3"/>
        <v>75.625</v>
      </c>
    </row>
    <row r="261" spans="1:6" ht="15">
      <c r="A261" s="13">
        <v>42191</v>
      </c>
      <c r="B261" s="27" t="s">
        <v>386</v>
      </c>
      <c r="C261" s="11" t="s">
        <v>529</v>
      </c>
      <c r="D261" s="18" t="s">
        <v>21</v>
      </c>
      <c r="E261" s="15">
        <v>288</v>
      </c>
      <c r="F261" s="15">
        <f t="shared" si="3"/>
        <v>348.48</v>
      </c>
    </row>
    <row r="262" spans="1:6" ht="15">
      <c r="A262" s="16">
        <v>42192</v>
      </c>
      <c r="B262" s="22" t="s">
        <v>255</v>
      </c>
      <c r="C262" s="34" t="s">
        <v>256</v>
      </c>
      <c r="D262" s="18" t="s">
        <v>21</v>
      </c>
      <c r="E262" s="15">
        <v>0</v>
      </c>
      <c r="F262" s="15">
        <f aca="true" t="shared" si="4" ref="F262:F325">SUM(E262*1.21)</f>
        <v>0</v>
      </c>
    </row>
    <row r="263" spans="1:6" ht="15">
      <c r="A263" s="13">
        <v>42195</v>
      </c>
      <c r="B263" s="27" t="s">
        <v>394</v>
      </c>
      <c r="C263" s="11" t="s">
        <v>530</v>
      </c>
      <c r="D263" s="18" t="s">
        <v>21</v>
      </c>
      <c r="E263" s="15">
        <v>1273.32</v>
      </c>
      <c r="F263" s="15">
        <f t="shared" si="4"/>
        <v>1540.7171999999998</v>
      </c>
    </row>
    <row r="264" spans="1:6" ht="15">
      <c r="A264" s="13">
        <v>42198</v>
      </c>
      <c r="B264" s="25" t="s">
        <v>531</v>
      </c>
      <c r="C264" s="11" t="s">
        <v>596</v>
      </c>
      <c r="D264" s="18" t="s">
        <v>21</v>
      </c>
      <c r="E264" s="15">
        <v>6000</v>
      </c>
      <c r="F264" s="15">
        <f t="shared" si="4"/>
        <v>7260</v>
      </c>
    </row>
    <row r="265" spans="1:6" ht="15">
      <c r="A265" s="16">
        <v>42199</v>
      </c>
      <c r="B265" s="22" t="s">
        <v>74</v>
      </c>
      <c r="C265" s="11" t="s">
        <v>53</v>
      </c>
      <c r="D265" s="18" t="s">
        <v>21</v>
      </c>
      <c r="E265" s="15">
        <v>12100</v>
      </c>
      <c r="F265" s="15">
        <f t="shared" si="4"/>
        <v>14641</v>
      </c>
    </row>
    <row r="266" spans="1:6" ht="15">
      <c r="A266" s="13">
        <v>42199</v>
      </c>
      <c r="B266" s="25" t="s">
        <v>369</v>
      </c>
      <c r="C266" s="11" t="s">
        <v>532</v>
      </c>
      <c r="D266" s="18" t="s">
        <v>21</v>
      </c>
      <c r="E266" s="15">
        <v>192.5</v>
      </c>
      <c r="F266" s="15">
        <f t="shared" si="4"/>
        <v>232.92499999999998</v>
      </c>
    </row>
    <row r="267" spans="1:6" ht="15">
      <c r="A267" s="16">
        <v>42200</v>
      </c>
      <c r="B267" s="10" t="s">
        <v>59</v>
      </c>
      <c r="C267" s="11" t="s">
        <v>31</v>
      </c>
      <c r="D267" s="18" t="s">
        <v>21</v>
      </c>
      <c r="E267" s="15">
        <v>9900</v>
      </c>
      <c r="F267" s="15">
        <f t="shared" si="4"/>
        <v>11979</v>
      </c>
    </row>
    <row r="268" spans="1:6" ht="15">
      <c r="A268" s="16">
        <v>42200</v>
      </c>
      <c r="B268" s="10" t="s">
        <v>25</v>
      </c>
      <c r="C268" s="11" t="s">
        <v>29</v>
      </c>
      <c r="D268" s="18" t="s">
        <v>21</v>
      </c>
      <c r="E268" s="15">
        <v>3300</v>
      </c>
      <c r="F268" s="15">
        <f t="shared" si="4"/>
        <v>3993</v>
      </c>
    </row>
    <row r="269" spans="1:6" ht="15">
      <c r="A269" s="38">
        <v>42200</v>
      </c>
      <c r="B269" s="10" t="s">
        <v>65</v>
      </c>
      <c r="C269" s="11" t="s">
        <v>33</v>
      </c>
      <c r="D269" s="18" t="s">
        <v>21</v>
      </c>
      <c r="E269" s="40">
        <v>6600</v>
      </c>
      <c r="F269" s="15">
        <f t="shared" si="4"/>
        <v>7986</v>
      </c>
    </row>
    <row r="270" spans="1:6" ht="15">
      <c r="A270" s="38">
        <v>42200</v>
      </c>
      <c r="B270" s="10" t="s">
        <v>71</v>
      </c>
      <c r="C270" s="11" t="s">
        <v>33</v>
      </c>
      <c r="D270" s="18" t="s">
        <v>21</v>
      </c>
      <c r="E270" s="40">
        <v>6600</v>
      </c>
      <c r="F270" s="15">
        <f t="shared" si="4"/>
        <v>7986</v>
      </c>
    </row>
    <row r="271" spans="1:6" ht="15">
      <c r="A271" s="13">
        <v>42200</v>
      </c>
      <c r="B271" s="27" t="s">
        <v>465</v>
      </c>
      <c r="C271" s="11" t="s">
        <v>533</v>
      </c>
      <c r="D271" s="18" t="s">
        <v>21</v>
      </c>
      <c r="E271" s="15">
        <v>88</v>
      </c>
      <c r="F271" s="15">
        <f t="shared" si="4"/>
        <v>106.47999999999999</v>
      </c>
    </row>
    <row r="272" spans="1:6" ht="15">
      <c r="A272" s="13">
        <v>42200</v>
      </c>
      <c r="B272" s="27" t="s">
        <v>155</v>
      </c>
      <c r="C272" s="11" t="s">
        <v>534</v>
      </c>
      <c r="D272" s="18" t="s">
        <v>21</v>
      </c>
      <c r="E272" s="15">
        <v>2094.75</v>
      </c>
      <c r="F272" s="15">
        <f t="shared" si="4"/>
        <v>2534.6475</v>
      </c>
    </row>
    <row r="273" spans="1:6" ht="15">
      <c r="A273" s="13">
        <v>42200</v>
      </c>
      <c r="B273" s="27" t="s">
        <v>429</v>
      </c>
      <c r="C273" s="11" t="s">
        <v>535</v>
      </c>
      <c r="D273" s="18" t="s">
        <v>21</v>
      </c>
      <c r="E273" s="15">
        <v>69</v>
      </c>
      <c r="F273" s="15">
        <f t="shared" si="4"/>
        <v>83.49</v>
      </c>
    </row>
    <row r="274" spans="1:6" ht="15">
      <c r="A274" s="38">
        <v>42201</v>
      </c>
      <c r="B274" s="22" t="s">
        <v>5</v>
      </c>
      <c r="C274" s="17" t="s">
        <v>257</v>
      </c>
      <c r="D274" s="18" t="s">
        <v>21</v>
      </c>
      <c r="E274" s="40">
        <v>0</v>
      </c>
      <c r="F274" s="15">
        <f t="shared" si="4"/>
        <v>0</v>
      </c>
    </row>
    <row r="275" spans="1:6" ht="15">
      <c r="A275" s="13">
        <v>42201</v>
      </c>
      <c r="B275" s="27" t="s">
        <v>536</v>
      </c>
      <c r="C275" s="11" t="s">
        <v>537</v>
      </c>
      <c r="D275" s="18" t="s">
        <v>21</v>
      </c>
      <c r="E275" s="15">
        <v>5542.8</v>
      </c>
      <c r="F275" s="15">
        <f t="shared" si="4"/>
        <v>6706.7880000000005</v>
      </c>
    </row>
    <row r="276" spans="1:6" ht="15">
      <c r="A276" s="13">
        <v>42201</v>
      </c>
      <c r="B276" s="25" t="s">
        <v>538</v>
      </c>
      <c r="C276" s="11" t="s">
        <v>537</v>
      </c>
      <c r="D276" s="18" t="s">
        <v>21</v>
      </c>
      <c r="E276" s="15">
        <v>5542.8</v>
      </c>
      <c r="F276" s="15">
        <f t="shared" si="4"/>
        <v>6706.7880000000005</v>
      </c>
    </row>
    <row r="277" spans="1:6" ht="15">
      <c r="A277" s="13">
        <v>42201</v>
      </c>
      <c r="B277" s="25" t="s">
        <v>539</v>
      </c>
      <c r="C277" s="11" t="s">
        <v>537</v>
      </c>
      <c r="D277" s="18" t="s">
        <v>21</v>
      </c>
      <c r="E277" s="15">
        <v>5542.8</v>
      </c>
      <c r="F277" s="15">
        <f t="shared" si="4"/>
        <v>6706.7880000000005</v>
      </c>
    </row>
    <row r="278" spans="1:6" ht="15">
      <c r="A278" s="46">
        <v>42201</v>
      </c>
      <c r="B278" s="27" t="s">
        <v>540</v>
      </c>
      <c r="C278" s="11" t="s">
        <v>537</v>
      </c>
      <c r="D278" s="18" t="s">
        <v>21</v>
      </c>
      <c r="E278" s="40">
        <v>5542.8</v>
      </c>
      <c r="F278" s="15">
        <f t="shared" si="4"/>
        <v>6706.7880000000005</v>
      </c>
    </row>
    <row r="279" spans="1:6" ht="15">
      <c r="A279" s="13">
        <v>42201</v>
      </c>
      <c r="B279" s="25" t="s">
        <v>541</v>
      </c>
      <c r="C279" s="11" t="s">
        <v>537</v>
      </c>
      <c r="D279" s="18" t="s">
        <v>21</v>
      </c>
      <c r="E279" s="15">
        <v>5542.8</v>
      </c>
      <c r="F279" s="15">
        <f t="shared" si="4"/>
        <v>6706.7880000000005</v>
      </c>
    </row>
    <row r="280" spans="1:6" ht="15">
      <c r="A280" s="13">
        <v>42201</v>
      </c>
      <c r="B280" s="27" t="s">
        <v>542</v>
      </c>
      <c r="C280" s="11" t="s">
        <v>537</v>
      </c>
      <c r="D280" s="18" t="s">
        <v>21</v>
      </c>
      <c r="E280" s="15">
        <v>5542.8</v>
      </c>
      <c r="F280" s="15">
        <f t="shared" si="4"/>
        <v>6706.7880000000005</v>
      </c>
    </row>
    <row r="281" spans="1:6" ht="15">
      <c r="A281" s="46">
        <v>42201</v>
      </c>
      <c r="B281" s="27" t="s">
        <v>543</v>
      </c>
      <c r="C281" s="11" t="s">
        <v>537</v>
      </c>
      <c r="D281" s="18" t="s">
        <v>21</v>
      </c>
      <c r="E281" s="40">
        <v>5542.8</v>
      </c>
      <c r="F281" s="15">
        <f t="shared" si="4"/>
        <v>6706.7880000000005</v>
      </c>
    </row>
    <row r="282" spans="1:6" ht="15">
      <c r="A282" s="46">
        <v>42201</v>
      </c>
      <c r="B282" s="27" t="s">
        <v>544</v>
      </c>
      <c r="C282" s="11" t="s">
        <v>537</v>
      </c>
      <c r="D282" s="18" t="s">
        <v>21</v>
      </c>
      <c r="E282" s="40">
        <v>5542.8</v>
      </c>
      <c r="F282" s="15">
        <f t="shared" si="4"/>
        <v>6706.7880000000005</v>
      </c>
    </row>
    <row r="283" spans="1:6" ht="15">
      <c r="A283" s="46">
        <v>42201</v>
      </c>
      <c r="B283" s="45" t="s">
        <v>545</v>
      </c>
      <c r="C283" s="43" t="s">
        <v>537</v>
      </c>
      <c r="D283" s="18" t="s">
        <v>21</v>
      </c>
      <c r="E283" s="40">
        <v>5542.8</v>
      </c>
      <c r="F283" s="15">
        <f t="shared" si="4"/>
        <v>6706.7880000000005</v>
      </c>
    </row>
    <row r="284" spans="1:6" ht="15">
      <c r="A284" s="13">
        <v>42201</v>
      </c>
      <c r="B284" s="27" t="s">
        <v>546</v>
      </c>
      <c r="C284" s="11" t="s">
        <v>537</v>
      </c>
      <c r="D284" s="18" t="s">
        <v>21</v>
      </c>
      <c r="E284" s="15">
        <v>5542.8</v>
      </c>
      <c r="F284" s="15">
        <f t="shared" si="4"/>
        <v>6706.7880000000005</v>
      </c>
    </row>
    <row r="285" spans="1:6" ht="15">
      <c r="A285" s="16">
        <v>42202</v>
      </c>
      <c r="B285" s="10" t="s">
        <v>145</v>
      </c>
      <c r="C285" s="11" t="s">
        <v>27</v>
      </c>
      <c r="D285" s="18" t="s">
        <v>21</v>
      </c>
      <c r="E285" s="15">
        <v>4400</v>
      </c>
      <c r="F285" s="15">
        <f t="shared" si="4"/>
        <v>5324</v>
      </c>
    </row>
    <row r="286" spans="1:6" ht="15">
      <c r="A286" s="16">
        <v>42202</v>
      </c>
      <c r="B286" s="10" t="s">
        <v>64</v>
      </c>
      <c r="C286" s="11" t="s">
        <v>32</v>
      </c>
      <c r="D286" s="18" t="s">
        <v>21</v>
      </c>
      <c r="E286" s="15">
        <v>2000</v>
      </c>
      <c r="F286" s="15">
        <f t="shared" si="4"/>
        <v>2420</v>
      </c>
    </row>
    <row r="287" spans="1:6" ht="15">
      <c r="A287" s="13">
        <v>42202</v>
      </c>
      <c r="B287" s="27" t="s">
        <v>547</v>
      </c>
      <c r="C287" s="11" t="s">
        <v>548</v>
      </c>
      <c r="D287" s="18" t="s">
        <v>21</v>
      </c>
      <c r="E287" s="15">
        <v>1020</v>
      </c>
      <c r="F287" s="15">
        <f t="shared" si="4"/>
        <v>1234.2</v>
      </c>
    </row>
    <row r="288" spans="1:6" ht="30">
      <c r="A288" s="16">
        <v>42205</v>
      </c>
      <c r="B288" s="10" t="s">
        <v>155</v>
      </c>
      <c r="C288" s="26" t="s">
        <v>246</v>
      </c>
      <c r="D288" s="18" t="s">
        <v>19</v>
      </c>
      <c r="E288" s="24">
        <v>78625</v>
      </c>
      <c r="F288" s="15">
        <f t="shared" si="4"/>
        <v>95136.25</v>
      </c>
    </row>
    <row r="289" spans="1:6" ht="15">
      <c r="A289" s="13">
        <v>42205</v>
      </c>
      <c r="B289" s="27" t="s">
        <v>549</v>
      </c>
      <c r="C289" s="11" t="s">
        <v>550</v>
      </c>
      <c r="D289" s="18" t="s">
        <v>21</v>
      </c>
      <c r="E289" s="15">
        <v>419</v>
      </c>
      <c r="F289" s="15">
        <f t="shared" si="4"/>
        <v>506.99</v>
      </c>
    </row>
    <row r="290" spans="1:6" ht="15">
      <c r="A290" s="16">
        <v>42206</v>
      </c>
      <c r="B290" s="10" t="s">
        <v>0</v>
      </c>
      <c r="C290" s="18" t="s">
        <v>239</v>
      </c>
      <c r="D290" s="18" t="s">
        <v>20</v>
      </c>
      <c r="E290" s="24">
        <v>193803.33</v>
      </c>
      <c r="F290" s="15">
        <f t="shared" si="4"/>
        <v>234502.02929999997</v>
      </c>
    </row>
    <row r="291" spans="1:6" ht="15">
      <c r="A291" s="16">
        <v>42206</v>
      </c>
      <c r="B291" s="10" t="s">
        <v>155</v>
      </c>
      <c r="C291" s="18" t="s">
        <v>240</v>
      </c>
      <c r="D291" s="18" t="s">
        <v>20</v>
      </c>
      <c r="E291" s="24">
        <v>33490.76</v>
      </c>
      <c r="F291" s="15">
        <f t="shared" si="4"/>
        <v>40523.8196</v>
      </c>
    </row>
    <row r="292" spans="1:6" ht="15">
      <c r="A292" s="16">
        <v>42206</v>
      </c>
      <c r="B292" s="10" t="s">
        <v>140</v>
      </c>
      <c r="C292" s="18" t="s">
        <v>241</v>
      </c>
      <c r="D292" s="18" t="s">
        <v>20</v>
      </c>
      <c r="E292" s="24">
        <v>17056.38</v>
      </c>
      <c r="F292" s="15">
        <f t="shared" si="4"/>
        <v>20638.2198</v>
      </c>
    </row>
    <row r="293" spans="1:6" ht="15">
      <c r="A293" s="16">
        <v>42206</v>
      </c>
      <c r="B293" s="10" t="s">
        <v>140</v>
      </c>
      <c r="C293" s="18" t="s">
        <v>242</v>
      </c>
      <c r="D293" s="18" t="s">
        <v>20</v>
      </c>
      <c r="E293" s="24">
        <v>137392.17</v>
      </c>
      <c r="F293" s="15">
        <f t="shared" si="4"/>
        <v>166244.5257</v>
      </c>
    </row>
    <row r="294" spans="1:6" ht="15">
      <c r="A294" s="16">
        <v>42206</v>
      </c>
      <c r="B294" s="10" t="s">
        <v>70</v>
      </c>
      <c r="C294" s="18" t="s">
        <v>243</v>
      </c>
      <c r="D294" s="18" t="s">
        <v>20</v>
      </c>
      <c r="E294" s="24">
        <v>68208</v>
      </c>
      <c r="F294" s="15">
        <f t="shared" si="4"/>
        <v>82531.68</v>
      </c>
    </row>
    <row r="295" spans="1:6" ht="15">
      <c r="A295" s="16">
        <v>42206</v>
      </c>
      <c r="B295" s="10" t="s">
        <v>1</v>
      </c>
      <c r="C295" s="18" t="s">
        <v>247</v>
      </c>
      <c r="D295" s="18" t="s">
        <v>21</v>
      </c>
      <c r="E295" s="24">
        <v>19500</v>
      </c>
      <c r="F295" s="15">
        <f t="shared" si="4"/>
        <v>23595</v>
      </c>
    </row>
    <row r="296" spans="1:6" ht="15">
      <c r="A296" s="16">
        <v>42206</v>
      </c>
      <c r="B296" s="10" t="s">
        <v>8</v>
      </c>
      <c r="C296" s="18" t="s">
        <v>146</v>
      </c>
      <c r="D296" s="18" t="s">
        <v>21</v>
      </c>
      <c r="E296" s="24">
        <v>2400</v>
      </c>
      <c r="F296" s="15">
        <f t="shared" si="4"/>
        <v>2904</v>
      </c>
    </row>
    <row r="297" spans="1:6" ht="15">
      <c r="A297" s="16">
        <v>42206</v>
      </c>
      <c r="B297" s="10" t="s">
        <v>2</v>
      </c>
      <c r="C297" s="11" t="s">
        <v>248</v>
      </c>
      <c r="D297" s="18" t="s">
        <v>21</v>
      </c>
      <c r="E297" s="24">
        <v>2720</v>
      </c>
      <c r="F297" s="15">
        <f t="shared" si="4"/>
        <v>3291.2</v>
      </c>
    </row>
    <row r="298" spans="1:6" ht="15">
      <c r="A298" s="16">
        <v>42206</v>
      </c>
      <c r="B298" s="10" t="s">
        <v>135</v>
      </c>
      <c r="C298" s="28" t="s">
        <v>249</v>
      </c>
      <c r="D298" s="18" t="s">
        <v>21</v>
      </c>
      <c r="E298" s="24">
        <v>600</v>
      </c>
      <c r="F298" s="15">
        <f t="shared" si="4"/>
        <v>726</v>
      </c>
    </row>
    <row r="299" spans="1:6" ht="15">
      <c r="A299" s="13">
        <v>42206</v>
      </c>
      <c r="B299" s="27" t="s">
        <v>551</v>
      </c>
      <c r="C299" s="11" t="s">
        <v>552</v>
      </c>
      <c r="D299" s="18" t="s">
        <v>21</v>
      </c>
      <c r="E299" s="15">
        <v>634</v>
      </c>
      <c r="F299" s="15">
        <f t="shared" si="4"/>
        <v>767.14</v>
      </c>
    </row>
    <row r="300" spans="1:6" ht="15">
      <c r="A300" s="16">
        <v>42207</v>
      </c>
      <c r="B300" s="10" t="s">
        <v>253</v>
      </c>
      <c r="C300" s="11" t="s">
        <v>29</v>
      </c>
      <c r="D300" s="18" t="s">
        <v>21</v>
      </c>
      <c r="E300" s="15">
        <v>3000</v>
      </c>
      <c r="F300" s="15">
        <f t="shared" si="4"/>
        <v>3630</v>
      </c>
    </row>
    <row r="301" spans="1:6" ht="15">
      <c r="A301" s="13">
        <v>42207</v>
      </c>
      <c r="B301" s="27" t="s">
        <v>384</v>
      </c>
      <c r="C301" s="11" t="s">
        <v>553</v>
      </c>
      <c r="D301" s="18" t="s">
        <v>21</v>
      </c>
      <c r="E301" s="15">
        <v>166.66</v>
      </c>
      <c r="F301" s="15">
        <f t="shared" si="4"/>
        <v>201.65859999999998</v>
      </c>
    </row>
    <row r="302" spans="1:6" ht="15">
      <c r="A302" s="13">
        <v>42207</v>
      </c>
      <c r="B302" s="27" t="s">
        <v>472</v>
      </c>
      <c r="C302" s="11" t="s">
        <v>554</v>
      </c>
      <c r="D302" s="18" t="s">
        <v>21</v>
      </c>
      <c r="E302" s="15">
        <v>55</v>
      </c>
      <c r="F302" s="15">
        <f t="shared" si="4"/>
        <v>66.55</v>
      </c>
    </row>
    <row r="303" spans="1:6" ht="15">
      <c r="A303" s="16">
        <v>42208</v>
      </c>
      <c r="B303" s="10" t="s">
        <v>26</v>
      </c>
      <c r="C303" s="11" t="s">
        <v>254</v>
      </c>
      <c r="D303" s="18" t="s">
        <v>21</v>
      </c>
      <c r="E303" s="15">
        <v>31500</v>
      </c>
      <c r="F303" s="15">
        <f t="shared" si="4"/>
        <v>38115</v>
      </c>
    </row>
    <row r="304" spans="1:6" ht="15">
      <c r="A304" s="16">
        <v>42209</v>
      </c>
      <c r="B304" s="10" t="s">
        <v>44</v>
      </c>
      <c r="C304" s="18" t="s">
        <v>244</v>
      </c>
      <c r="D304" s="18" t="s">
        <v>20</v>
      </c>
      <c r="E304" s="24">
        <v>60637.5</v>
      </c>
      <c r="F304" s="15">
        <f t="shared" si="4"/>
        <v>73371.375</v>
      </c>
    </row>
    <row r="305" spans="1:6" ht="15">
      <c r="A305" s="16">
        <v>42209</v>
      </c>
      <c r="B305" s="10" t="s">
        <v>12</v>
      </c>
      <c r="C305" s="11" t="s">
        <v>47</v>
      </c>
      <c r="D305" s="18" t="s">
        <v>21</v>
      </c>
      <c r="E305" s="15">
        <v>8800</v>
      </c>
      <c r="F305" s="15">
        <f t="shared" si="4"/>
        <v>10648</v>
      </c>
    </row>
    <row r="306" spans="1:6" ht="15">
      <c r="A306" s="16">
        <v>42209</v>
      </c>
      <c r="B306" s="10" t="s">
        <v>23</v>
      </c>
      <c r="C306" s="11" t="s">
        <v>30</v>
      </c>
      <c r="D306" s="18" t="s">
        <v>21</v>
      </c>
      <c r="E306" s="15">
        <v>26400</v>
      </c>
      <c r="F306" s="15">
        <f t="shared" si="4"/>
        <v>31944</v>
      </c>
    </row>
    <row r="307" spans="1:6" ht="30">
      <c r="A307" s="16">
        <v>42209</v>
      </c>
      <c r="B307" s="10" t="s">
        <v>118</v>
      </c>
      <c r="C307" s="28" t="s">
        <v>119</v>
      </c>
      <c r="D307" s="18" t="s">
        <v>21</v>
      </c>
      <c r="E307" s="15">
        <v>900</v>
      </c>
      <c r="F307" s="15">
        <f t="shared" si="4"/>
        <v>1089</v>
      </c>
    </row>
    <row r="308" spans="1:6" ht="15">
      <c r="A308" s="13">
        <v>42209</v>
      </c>
      <c r="B308" s="27" t="s">
        <v>555</v>
      </c>
      <c r="C308" s="11" t="s">
        <v>556</v>
      </c>
      <c r="D308" s="18" t="s">
        <v>21</v>
      </c>
      <c r="E308" s="15">
        <v>109</v>
      </c>
      <c r="F308" s="15">
        <f t="shared" si="4"/>
        <v>131.89</v>
      </c>
    </row>
    <row r="309" spans="1:6" ht="15">
      <c r="A309" s="16">
        <v>42213</v>
      </c>
      <c r="B309" s="10" t="s">
        <v>74</v>
      </c>
      <c r="C309" s="11" t="s">
        <v>49</v>
      </c>
      <c r="D309" s="18" t="s">
        <v>21</v>
      </c>
      <c r="E309" s="15">
        <v>11000</v>
      </c>
      <c r="F309" s="15">
        <f t="shared" si="4"/>
        <v>13310</v>
      </c>
    </row>
    <row r="310" spans="1:6" ht="15">
      <c r="A310" s="16">
        <v>42213</v>
      </c>
      <c r="B310" s="10" t="s">
        <v>74</v>
      </c>
      <c r="C310" s="11" t="s">
        <v>33</v>
      </c>
      <c r="D310" s="18" t="s">
        <v>21</v>
      </c>
      <c r="E310" s="15">
        <v>6600</v>
      </c>
      <c r="F310" s="15">
        <f t="shared" si="4"/>
        <v>7986</v>
      </c>
    </row>
    <row r="311" spans="1:6" ht="15">
      <c r="A311" s="13">
        <v>42213</v>
      </c>
      <c r="B311" s="27" t="s">
        <v>492</v>
      </c>
      <c r="C311" s="11" t="s">
        <v>493</v>
      </c>
      <c r="D311" s="18" t="s">
        <v>21</v>
      </c>
      <c r="E311" s="15">
        <v>425</v>
      </c>
      <c r="F311" s="15">
        <f t="shared" si="4"/>
        <v>514.25</v>
      </c>
    </row>
    <row r="312" spans="1:6" ht="15">
      <c r="A312" s="13">
        <v>42213</v>
      </c>
      <c r="B312" s="27" t="s">
        <v>557</v>
      </c>
      <c r="C312" s="11" t="s">
        <v>558</v>
      </c>
      <c r="D312" s="18" t="s">
        <v>21</v>
      </c>
      <c r="E312" s="15">
        <v>3472.05</v>
      </c>
      <c r="F312" s="15">
        <f t="shared" si="4"/>
        <v>4201.1805</v>
      </c>
    </row>
    <row r="313" spans="1:6" ht="30">
      <c r="A313" s="16">
        <v>42216</v>
      </c>
      <c r="B313" s="10" t="s">
        <v>122</v>
      </c>
      <c r="C313" s="33" t="s">
        <v>250</v>
      </c>
      <c r="D313" s="18" t="s">
        <v>21</v>
      </c>
      <c r="E313" s="24">
        <v>4150</v>
      </c>
      <c r="F313" s="15">
        <f t="shared" si="4"/>
        <v>5021.5</v>
      </c>
    </row>
    <row r="314" spans="1:6" ht="15">
      <c r="A314" s="13">
        <v>42216</v>
      </c>
      <c r="B314" s="27" t="s">
        <v>559</v>
      </c>
      <c r="C314" s="11" t="s">
        <v>560</v>
      </c>
      <c r="D314" s="18" t="s">
        <v>21</v>
      </c>
      <c r="E314" s="15">
        <v>6220</v>
      </c>
      <c r="F314" s="15">
        <f t="shared" si="4"/>
        <v>7526.2</v>
      </c>
    </row>
    <row r="315" spans="1:6" ht="15">
      <c r="A315" s="16">
        <v>42243</v>
      </c>
      <c r="B315" s="10" t="s">
        <v>11</v>
      </c>
      <c r="C315" s="11" t="s">
        <v>51</v>
      </c>
      <c r="D315" s="18" t="s">
        <v>21</v>
      </c>
      <c r="E315" s="15">
        <v>16500</v>
      </c>
      <c r="F315" s="15">
        <f t="shared" si="4"/>
        <v>19965</v>
      </c>
    </row>
    <row r="316" spans="1:6" ht="15">
      <c r="A316" s="13">
        <v>42243</v>
      </c>
      <c r="B316" s="27" t="s">
        <v>561</v>
      </c>
      <c r="C316" s="11" t="s">
        <v>562</v>
      </c>
      <c r="D316" s="18" t="s">
        <v>21</v>
      </c>
      <c r="E316" s="15">
        <v>9800</v>
      </c>
      <c r="F316" s="15">
        <f t="shared" si="4"/>
        <v>11858</v>
      </c>
    </row>
    <row r="317" spans="1:6" ht="15">
      <c r="A317" s="16">
        <v>42244</v>
      </c>
      <c r="B317" s="10" t="s">
        <v>297</v>
      </c>
      <c r="C317" s="11" t="s">
        <v>29</v>
      </c>
      <c r="D317" s="18" t="s">
        <v>21</v>
      </c>
      <c r="E317" s="15">
        <v>3300</v>
      </c>
      <c r="F317" s="15">
        <f t="shared" si="4"/>
        <v>3993</v>
      </c>
    </row>
    <row r="318" spans="1:6" ht="15">
      <c r="A318" s="13">
        <v>42247</v>
      </c>
      <c r="B318" s="27" t="s">
        <v>122</v>
      </c>
      <c r="C318" s="11" t="s">
        <v>563</v>
      </c>
      <c r="D318" s="18" t="s">
        <v>21</v>
      </c>
      <c r="E318" s="15">
        <v>840</v>
      </c>
      <c r="F318" s="15">
        <f t="shared" si="4"/>
        <v>1016.4</v>
      </c>
    </row>
    <row r="319" spans="1:6" ht="15">
      <c r="A319" s="13">
        <v>42247</v>
      </c>
      <c r="B319" s="27" t="s">
        <v>388</v>
      </c>
      <c r="C319" s="11" t="s">
        <v>564</v>
      </c>
      <c r="D319" s="18" t="s">
        <v>21</v>
      </c>
      <c r="E319" s="15">
        <v>360</v>
      </c>
      <c r="F319" s="15">
        <f t="shared" si="4"/>
        <v>435.59999999999997</v>
      </c>
    </row>
    <row r="320" spans="1:6" ht="15">
      <c r="A320" s="16">
        <v>42248</v>
      </c>
      <c r="B320" s="10" t="s">
        <v>43</v>
      </c>
      <c r="C320" s="11" t="s">
        <v>259</v>
      </c>
      <c r="D320" s="18" t="s">
        <v>21</v>
      </c>
      <c r="E320" s="24">
        <v>18632</v>
      </c>
      <c r="F320" s="15">
        <f t="shared" si="4"/>
        <v>22544.719999999998</v>
      </c>
    </row>
    <row r="321" spans="1:6" ht="15">
      <c r="A321" s="16">
        <v>42248</v>
      </c>
      <c r="B321" s="10" t="s">
        <v>34</v>
      </c>
      <c r="C321" s="11" t="s">
        <v>260</v>
      </c>
      <c r="D321" s="18" t="s">
        <v>21</v>
      </c>
      <c r="E321" s="24">
        <v>18632</v>
      </c>
      <c r="F321" s="15">
        <f t="shared" si="4"/>
        <v>22544.719999999998</v>
      </c>
    </row>
    <row r="322" spans="1:6" ht="15">
      <c r="A322" s="16">
        <v>42248</v>
      </c>
      <c r="B322" s="10" t="s">
        <v>35</v>
      </c>
      <c r="C322" s="11" t="s">
        <v>261</v>
      </c>
      <c r="D322" s="18" t="s">
        <v>21</v>
      </c>
      <c r="E322" s="24">
        <v>18632</v>
      </c>
      <c r="F322" s="15">
        <f t="shared" si="4"/>
        <v>22544.719999999998</v>
      </c>
    </row>
    <row r="323" spans="1:6" ht="15">
      <c r="A323" s="16">
        <v>42248</v>
      </c>
      <c r="B323" s="10" t="s">
        <v>36</v>
      </c>
      <c r="C323" s="11" t="s">
        <v>262</v>
      </c>
      <c r="D323" s="18" t="s">
        <v>21</v>
      </c>
      <c r="E323" s="24">
        <v>18632</v>
      </c>
      <c r="F323" s="15">
        <f t="shared" si="4"/>
        <v>22544.719999999998</v>
      </c>
    </row>
    <row r="324" spans="1:6" ht="15">
      <c r="A324" s="16">
        <v>42248</v>
      </c>
      <c r="B324" s="10" t="s">
        <v>37</v>
      </c>
      <c r="C324" s="11" t="s">
        <v>263</v>
      </c>
      <c r="D324" s="18" t="s">
        <v>21</v>
      </c>
      <c r="E324" s="24">
        <v>18632</v>
      </c>
      <c r="F324" s="15">
        <f t="shared" si="4"/>
        <v>22544.719999999998</v>
      </c>
    </row>
    <row r="325" spans="1:6" ht="15">
      <c r="A325" s="16">
        <v>42248</v>
      </c>
      <c r="B325" s="10" t="s">
        <v>38</v>
      </c>
      <c r="C325" s="11" t="s">
        <v>264</v>
      </c>
      <c r="D325" s="18" t="s">
        <v>21</v>
      </c>
      <c r="E325" s="24">
        <v>18632</v>
      </c>
      <c r="F325" s="15">
        <f t="shared" si="4"/>
        <v>22544.719999999998</v>
      </c>
    </row>
    <row r="326" spans="1:6" ht="15">
      <c r="A326" s="16">
        <v>42248</v>
      </c>
      <c r="B326" s="10" t="s">
        <v>39</v>
      </c>
      <c r="C326" s="11" t="s">
        <v>265</v>
      </c>
      <c r="D326" s="18" t="s">
        <v>21</v>
      </c>
      <c r="E326" s="24">
        <v>18632</v>
      </c>
      <c r="F326" s="15">
        <f aca="true" t="shared" si="5" ref="F326:F389">SUM(E326*1.21)</f>
        <v>22544.719999999998</v>
      </c>
    </row>
    <row r="327" spans="1:6" ht="15">
      <c r="A327" s="16">
        <v>42248</v>
      </c>
      <c r="B327" s="10" t="s">
        <v>40</v>
      </c>
      <c r="C327" s="11" t="s">
        <v>266</v>
      </c>
      <c r="D327" s="18" t="s">
        <v>21</v>
      </c>
      <c r="E327" s="24">
        <v>18632</v>
      </c>
      <c r="F327" s="15">
        <f t="shared" si="5"/>
        <v>22544.719999999998</v>
      </c>
    </row>
    <row r="328" spans="1:6" ht="15">
      <c r="A328" s="16">
        <v>42248</v>
      </c>
      <c r="B328" s="10" t="s">
        <v>41</v>
      </c>
      <c r="C328" s="11" t="s">
        <v>267</v>
      </c>
      <c r="D328" s="18" t="s">
        <v>21</v>
      </c>
      <c r="E328" s="24">
        <v>18632</v>
      </c>
      <c r="F328" s="15">
        <f t="shared" si="5"/>
        <v>22544.719999999998</v>
      </c>
    </row>
    <row r="329" spans="1:6" ht="15">
      <c r="A329" s="16">
        <v>42248</v>
      </c>
      <c r="B329" s="10" t="s">
        <v>42</v>
      </c>
      <c r="C329" s="11" t="s">
        <v>268</v>
      </c>
      <c r="D329" s="18" t="s">
        <v>21</v>
      </c>
      <c r="E329" s="24">
        <v>18632</v>
      </c>
      <c r="F329" s="15">
        <f t="shared" si="5"/>
        <v>22544.719999999998</v>
      </c>
    </row>
    <row r="330" spans="1:6" ht="15">
      <c r="A330" s="16">
        <v>42248</v>
      </c>
      <c r="B330" s="10" t="s">
        <v>269</v>
      </c>
      <c r="C330" s="18" t="s">
        <v>270</v>
      </c>
      <c r="D330" s="18" t="s">
        <v>21</v>
      </c>
      <c r="E330" s="24">
        <v>800</v>
      </c>
      <c r="F330" s="15">
        <f t="shared" si="5"/>
        <v>968</v>
      </c>
    </row>
    <row r="331" spans="1:6" ht="15">
      <c r="A331" s="16">
        <v>42248</v>
      </c>
      <c r="B331" s="10" t="s">
        <v>154</v>
      </c>
      <c r="C331" s="11" t="s">
        <v>149</v>
      </c>
      <c r="D331" s="18" t="s">
        <v>21</v>
      </c>
      <c r="E331" s="24">
        <v>2880</v>
      </c>
      <c r="F331" s="15">
        <f t="shared" si="5"/>
        <v>3484.7999999999997</v>
      </c>
    </row>
    <row r="332" spans="1:6" ht="15">
      <c r="A332" s="16">
        <v>42248</v>
      </c>
      <c r="B332" s="10" t="s">
        <v>140</v>
      </c>
      <c r="C332" s="11" t="s">
        <v>287</v>
      </c>
      <c r="D332" s="18" t="s">
        <v>21</v>
      </c>
      <c r="E332" s="24">
        <v>15907.4</v>
      </c>
      <c r="F332" s="15">
        <f t="shared" si="5"/>
        <v>19247.953999999998</v>
      </c>
    </row>
    <row r="333" spans="1:6" ht="15">
      <c r="A333" s="16">
        <v>42248</v>
      </c>
      <c r="B333" s="10" t="s">
        <v>140</v>
      </c>
      <c r="C333" s="11" t="s">
        <v>288</v>
      </c>
      <c r="D333" s="18" t="s">
        <v>21</v>
      </c>
      <c r="E333" s="24">
        <v>3007.2</v>
      </c>
      <c r="F333" s="15">
        <f t="shared" si="5"/>
        <v>3638.7119999999995</v>
      </c>
    </row>
    <row r="334" spans="1:6" ht="15">
      <c r="A334" s="16">
        <v>42248</v>
      </c>
      <c r="B334" s="10" t="s">
        <v>140</v>
      </c>
      <c r="C334" s="18" t="s">
        <v>289</v>
      </c>
      <c r="D334" s="18" t="s">
        <v>21</v>
      </c>
      <c r="E334" s="24">
        <v>4184.81</v>
      </c>
      <c r="F334" s="15">
        <f t="shared" si="5"/>
        <v>5063.6201</v>
      </c>
    </row>
    <row r="335" spans="1:6" ht="15">
      <c r="A335" s="16">
        <v>42248</v>
      </c>
      <c r="B335" s="10" t="s">
        <v>140</v>
      </c>
      <c r="C335" s="18" t="s">
        <v>290</v>
      </c>
      <c r="D335" s="18" t="s">
        <v>21</v>
      </c>
      <c r="E335" s="24">
        <v>5337.66</v>
      </c>
      <c r="F335" s="15">
        <f t="shared" si="5"/>
        <v>6458.5686</v>
      </c>
    </row>
    <row r="336" spans="1:6" ht="15">
      <c r="A336" s="16">
        <v>42248</v>
      </c>
      <c r="B336" s="10" t="s">
        <v>140</v>
      </c>
      <c r="C336" s="18" t="s">
        <v>291</v>
      </c>
      <c r="D336" s="18" t="s">
        <v>21</v>
      </c>
      <c r="E336" s="24">
        <v>6044.28</v>
      </c>
      <c r="F336" s="15">
        <f t="shared" si="5"/>
        <v>7313.578799999999</v>
      </c>
    </row>
    <row r="337" spans="1:6" ht="15">
      <c r="A337" s="16">
        <v>42248</v>
      </c>
      <c r="B337" s="10" t="s">
        <v>140</v>
      </c>
      <c r="C337" s="18" t="s">
        <v>114</v>
      </c>
      <c r="D337" s="18" t="s">
        <v>21</v>
      </c>
      <c r="E337" s="24">
        <v>8278.37</v>
      </c>
      <c r="F337" s="15">
        <f t="shared" si="5"/>
        <v>10016.8277</v>
      </c>
    </row>
    <row r="338" spans="1:6" ht="15">
      <c r="A338" s="16">
        <v>42248</v>
      </c>
      <c r="B338" s="10" t="s">
        <v>140</v>
      </c>
      <c r="C338" s="18" t="s">
        <v>113</v>
      </c>
      <c r="D338" s="18" t="s">
        <v>21</v>
      </c>
      <c r="E338" s="24">
        <v>7053.98</v>
      </c>
      <c r="F338" s="15">
        <f t="shared" si="5"/>
        <v>8535.315799999998</v>
      </c>
    </row>
    <row r="339" spans="1:6" ht="15">
      <c r="A339" s="16">
        <v>42248</v>
      </c>
      <c r="B339" s="10" t="s">
        <v>154</v>
      </c>
      <c r="C339" s="18" t="s">
        <v>208</v>
      </c>
      <c r="D339" s="18" t="s">
        <v>21</v>
      </c>
      <c r="E339" s="24">
        <v>9659.51</v>
      </c>
      <c r="F339" s="15">
        <f t="shared" si="5"/>
        <v>11688.0071</v>
      </c>
    </row>
    <row r="340" spans="1:6" ht="15">
      <c r="A340" s="16">
        <v>42248</v>
      </c>
      <c r="B340" s="10" t="s">
        <v>154</v>
      </c>
      <c r="C340" s="11" t="s">
        <v>292</v>
      </c>
      <c r="D340" s="18" t="s">
        <v>21</v>
      </c>
      <c r="E340" s="15">
        <v>1847.65</v>
      </c>
      <c r="F340" s="15">
        <f t="shared" si="5"/>
        <v>2235.6565</v>
      </c>
    </row>
    <row r="341" spans="1:6" ht="15">
      <c r="A341" s="16">
        <v>42248</v>
      </c>
      <c r="B341" s="10" t="s">
        <v>255</v>
      </c>
      <c r="C341" s="33" t="s">
        <v>256</v>
      </c>
      <c r="D341" s="18" t="s">
        <v>21</v>
      </c>
      <c r="E341" s="15">
        <v>0</v>
      </c>
      <c r="F341" s="15">
        <f t="shared" si="5"/>
        <v>0</v>
      </c>
    </row>
    <row r="342" spans="1:6" ht="30">
      <c r="A342" s="16">
        <v>42248</v>
      </c>
      <c r="B342" s="10" t="s">
        <v>211</v>
      </c>
      <c r="C342" s="33" t="s">
        <v>212</v>
      </c>
      <c r="D342" s="18" t="s">
        <v>21</v>
      </c>
      <c r="E342" s="15">
        <v>0</v>
      </c>
      <c r="F342" s="15">
        <f t="shared" si="5"/>
        <v>0</v>
      </c>
    </row>
    <row r="343" spans="1:6" ht="15">
      <c r="A343" s="16">
        <v>42248</v>
      </c>
      <c r="B343" s="10" t="s">
        <v>213</v>
      </c>
      <c r="C343" s="26" t="s">
        <v>214</v>
      </c>
      <c r="D343" s="18" t="s">
        <v>21</v>
      </c>
      <c r="E343" s="15">
        <v>0</v>
      </c>
      <c r="F343" s="15">
        <f t="shared" si="5"/>
        <v>0</v>
      </c>
    </row>
    <row r="344" spans="1:6" ht="15">
      <c r="A344" s="16">
        <v>42248</v>
      </c>
      <c r="B344" s="10" t="s">
        <v>300</v>
      </c>
      <c r="C344" s="26" t="s">
        <v>301</v>
      </c>
      <c r="D344" s="18" t="s">
        <v>21</v>
      </c>
      <c r="E344" s="15">
        <v>0</v>
      </c>
      <c r="F344" s="15">
        <f t="shared" si="5"/>
        <v>0</v>
      </c>
    </row>
    <row r="345" spans="1:6" ht="30">
      <c r="A345" s="16">
        <v>42248</v>
      </c>
      <c r="B345" s="35" t="s">
        <v>318</v>
      </c>
      <c r="C345" s="33" t="s">
        <v>319</v>
      </c>
      <c r="D345" s="18" t="s">
        <v>21</v>
      </c>
      <c r="E345" s="15">
        <v>0</v>
      </c>
      <c r="F345" s="15">
        <f t="shared" si="5"/>
        <v>0</v>
      </c>
    </row>
    <row r="346" spans="1:6" ht="15">
      <c r="A346" s="13">
        <v>42249</v>
      </c>
      <c r="B346" s="27" t="s">
        <v>565</v>
      </c>
      <c r="C346" s="11" t="s">
        <v>566</v>
      </c>
      <c r="D346" s="18" t="s">
        <v>21</v>
      </c>
      <c r="E346" s="15">
        <v>127.26</v>
      </c>
      <c r="F346" s="15">
        <f t="shared" si="5"/>
        <v>153.9846</v>
      </c>
    </row>
    <row r="347" spans="1:6" ht="15">
      <c r="A347" s="13">
        <v>42250</v>
      </c>
      <c r="B347" s="27" t="s">
        <v>429</v>
      </c>
      <c r="C347" s="11" t="s">
        <v>430</v>
      </c>
      <c r="D347" s="18" t="s">
        <v>21</v>
      </c>
      <c r="E347" s="15">
        <v>3201.1</v>
      </c>
      <c r="F347" s="15">
        <f t="shared" si="5"/>
        <v>3873.3309999999997</v>
      </c>
    </row>
    <row r="348" spans="1:6" ht="15">
      <c r="A348" s="13">
        <v>42251</v>
      </c>
      <c r="B348" s="27" t="s">
        <v>567</v>
      </c>
      <c r="C348" s="11" t="s">
        <v>568</v>
      </c>
      <c r="D348" s="18" t="s">
        <v>21</v>
      </c>
      <c r="E348" s="15">
        <v>3500</v>
      </c>
      <c r="F348" s="15">
        <f t="shared" si="5"/>
        <v>4235</v>
      </c>
    </row>
    <row r="349" spans="1:6" ht="15">
      <c r="A349" s="13">
        <v>42251</v>
      </c>
      <c r="B349" s="27" t="s">
        <v>569</v>
      </c>
      <c r="C349" s="11" t="s">
        <v>570</v>
      </c>
      <c r="D349" s="18" t="s">
        <v>21</v>
      </c>
      <c r="E349" s="15">
        <v>873.8</v>
      </c>
      <c r="F349" s="15">
        <f t="shared" si="5"/>
        <v>1057.298</v>
      </c>
    </row>
    <row r="350" spans="1:6" ht="15">
      <c r="A350" s="13">
        <v>42251</v>
      </c>
      <c r="B350" s="27" t="s">
        <v>571</v>
      </c>
      <c r="C350" s="11" t="s">
        <v>572</v>
      </c>
      <c r="D350" s="18" t="s">
        <v>21</v>
      </c>
      <c r="E350" s="15">
        <v>568.25</v>
      </c>
      <c r="F350" s="15">
        <f t="shared" si="5"/>
        <v>687.5825</v>
      </c>
    </row>
    <row r="351" spans="1:6" ht="30">
      <c r="A351" s="16">
        <v>42254</v>
      </c>
      <c r="B351" s="10" t="s">
        <v>176</v>
      </c>
      <c r="C351" s="33" t="s">
        <v>177</v>
      </c>
      <c r="D351" s="18" t="s">
        <v>21</v>
      </c>
      <c r="E351" s="24">
        <v>0</v>
      </c>
      <c r="F351" s="15">
        <f t="shared" si="5"/>
        <v>0</v>
      </c>
    </row>
    <row r="352" spans="1:6" ht="15">
      <c r="A352" s="16">
        <v>42254</v>
      </c>
      <c r="B352" s="10" t="s">
        <v>45</v>
      </c>
      <c r="C352" s="18" t="s">
        <v>271</v>
      </c>
      <c r="D352" s="18" t="s">
        <v>21</v>
      </c>
      <c r="E352" s="24">
        <v>680</v>
      </c>
      <c r="F352" s="15">
        <f t="shared" si="5"/>
        <v>822.8</v>
      </c>
    </row>
    <row r="353" spans="1:6" ht="15">
      <c r="A353" s="16">
        <v>42254</v>
      </c>
      <c r="B353" s="10" t="s">
        <v>272</v>
      </c>
      <c r="C353" s="18" t="s">
        <v>271</v>
      </c>
      <c r="D353" s="18" t="s">
        <v>21</v>
      </c>
      <c r="E353" s="24">
        <v>680</v>
      </c>
      <c r="F353" s="15">
        <f t="shared" si="5"/>
        <v>822.8</v>
      </c>
    </row>
    <row r="354" spans="1:6" ht="15">
      <c r="A354" s="16">
        <v>42254</v>
      </c>
      <c r="B354" s="10" t="s">
        <v>273</v>
      </c>
      <c r="C354" s="18" t="s">
        <v>271</v>
      </c>
      <c r="D354" s="18" t="s">
        <v>21</v>
      </c>
      <c r="E354" s="24">
        <v>680</v>
      </c>
      <c r="F354" s="15">
        <f t="shared" si="5"/>
        <v>822.8</v>
      </c>
    </row>
    <row r="355" spans="1:6" ht="15">
      <c r="A355" s="16">
        <v>42254</v>
      </c>
      <c r="B355" s="10" t="s">
        <v>274</v>
      </c>
      <c r="C355" s="18" t="s">
        <v>271</v>
      </c>
      <c r="D355" s="18" t="s">
        <v>21</v>
      </c>
      <c r="E355" s="24">
        <v>680</v>
      </c>
      <c r="F355" s="15">
        <f t="shared" si="5"/>
        <v>822.8</v>
      </c>
    </row>
    <row r="356" spans="1:6" ht="15">
      <c r="A356" s="16">
        <v>42254</v>
      </c>
      <c r="B356" s="10" t="s">
        <v>275</v>
      </c>
      <c r="C356" s="18" t="s">
        <v>271</v>
      </c>
      <c r="D356" s="18" t="s">
        <v>21</v>
      </c>
      <c r="E356" s="24">
        <v>680</v>
      </c>
      <c r="F356" s="15">
        <f t="shared" si="5"/>
        <v>822.8</v>
      </c>
    </row>
    <row r="357" spans="1:6" ht="15">
      <c r="A357" s="16">
        <v>42254</v>
      </c>
      <c r="B357" s="10" t="s">
        <v>276</v>
      </c>
      <c r="C357" s="18" t="s">
        <v>271</v>
      </c>
      <c r="D357" s="18" t="s">
        <v>21</v>
      </c>
      <c r="E357" s="24">
        <v>680</v>
      </c>
      <c r="F357" s="15">
        <f t="shared" si="5"/>
        <v>822.8</v>
      </c>
    </row>
    <row r="358" spans="1:6" ht="15">
      <c r="A358" s="16">
        <v>42254</v>
      </c>
      <c r="B358" s="10" t="s">
        <v>277</v>
      </c>
      <c r="C358" s="18" t="s">
        <v>271</v>
      </c>
      <c r="D358" s="18" t="s">
        <v>21</v>
      </c>
      <c r="E358" s="24">
        <v>680</v>
      </c>
      <c r="F358" s="15">
        <f t="shared" si="5"/>
        <v>822.8</v>
      </c>
    </row>
    <row r="359" spans="1:6" ht="15">
      <c r="A359" s="16">
        <v>42254</v>
      </c>
      <c r="B359" s="10" t="s">
        <v>278</v>
      </c>
      <c r="C359" s="18" t="s">
        <v>271</v>
      </c>
      <c r="D359" s="18" t="s">
        <v>21</v>
      </c>
      <c r="E359" s="24">
        <v>680</v>
      </c>
      <c r="F359" s="15">
        <f t="shared" si="5"/>
        <v>822.8</v>
      </c>
    </row>
    <row r="360" spans="1:6" ht="15">
      <c r="A360" s="16">
        <v>42254</v>
      </c>
      <c r="B360" s="10" t="s">
        <v>279</v>
      </c>
      <c r="C360" s="18" t="s">
        <v>271</v>
      </c>
      <c r="D360" s="18" t="s">
        <v>21</v>
      </c>
      <c r="E360" s="24">
        <v>680</v>
      </c>
      <c r="F360" s="15">
        <f t="shared" si="5"/>
        <v>822.8</v>
      </c>
    </row>
    <row r="361" spans="1:6" ht="15">
      <c r="A361" s="16">
        <v>42254</v>
      </c>
      <c r="B361" s="10" t="s">
        <v>44</v>
      </c>
      <c r="C361" s="18" t="s">
        <v>293</v>
      </c>
      <c r="D361" s="18" t="s">
        <v>21</v>
      </c>
      <c r="E361" s="24">
        <v>1575</v>
      </c>
      <c r="F361" s="15">
        <f t="shared" si="5"/>
        <v>1905.75</v>
      </c>
    </row>
    <row r="362" spans="1:6" ht="30">
      <c r="A362" s="16">
        <v>42254</v>
      </c>
      <c r="B362" s="10" t="s">
        <v>91</v>
      </c>
      <c r="C362" s="28" t="s">
        <v>153</v>
      </c>
      <c r="D362" s="18" t="s">
        <v>21</v>
      </c>
      <c r="E362" s="15">
        <v>900</v>
      </c>
      <c r="F362" s="15">
        <f t="shared" si="5"/>
        <v>1089</v>
      </c>
    </row>
    <row r="363" spans="1:6" ht="15">
      <c r="A363" s="16">
        <v>42254</v>
      </c>
      <c r="B363" s="10" t="s">
        <v>7</v>
      </c>
      <c r="C363" s="11" t="s">
        <v>332</v>
      </c>
      <c r="D363" s="18" t="s">
        <v>21</v>
      </c>
      <c r="E363" s="15">
        <v>9300</v>
      </c>
      <c r="F363" s="15">
        <f t="shared" si="5"/>
        <v>11253</v>
      </c>
    </row>
    <row r="364" spans="1:6" ht="15">
      <c r="A364" s="13">
        <v>42254</v>
      </c>
      <c r="B364" s="10" t="s">
        <v>352</v>
      </c>
      <c r="C364" s="28" t="s">
        <v>353</v>
      </c>
      <c r="D364" s="18" t="s">
        <v>21</v>
      </c>
      <c r="E364" s="15">
        <v>300</v>
      </c>
      <c r="F364" s="15">
        <f t="shared" si="5"/>
        <v>363</v>
      </c>
    </row>
    <row r="365" spans="1:6" ht="15">
      <c r="A365" s="13">
        <v>42254</v>
      </c>
      <c r="B365" s="27" t="s">
        <v>495</v>
      </c>
      <c r="C365" s="11" t="s">
        <v>573</v>
      </c>
      <c r="D365" s="18" t="s">
        <v>21</v>
      </c>
      <c r="E365" s="15">
        <v>216</v>
      </c>
      <c r="F365" s="15">
        <f t="shared" si="5"/>
        <v>261.36</v>
      </c>
    </row>
    <row r="366" spans="1:6" ht="15">
      <c r="A366" s="13">
        <v>42254</v>
      </c>
      <c r="B366" s="27" t="s">
        <v>122</v>
      </c>
      <c r="C366" s="11" t="s">
        <v>563</v>
      </c>
      <c r="D366" s="18" t="s">
        <v>21</v>
      </c>
      <c r="E366" s="15">
        <v>1955</v>
      </c>
      <c r="F366" s="15">
        <f t="shared" si="5"/>
        <v>2365.5499999999997</v>
      </c>
    </row>
    <row r="367" spans="1:6" ht="15">
      <c r="A367" s="16">
        <v>42256</v>
      </c>
      <c r="B367" s="10" t="s">
        <v>313</v>
      </c>
      <c r="C367" s="18" t="s">
        <v>314</v>
      </c>
      <c r="D367" s="18" t="s">
        <v>21</v>
      </c>
      <c r="E367" s="24">
        <v>0</v>
      </c>
      <c r="F367" s="15">
        <f t="shared" si="5"/>
        <v>0</v>
      </c>
    </row>
    <row r="368" spans="1:6" ht="15">
      <c r="A368" s="13">
        <v>42256</v>
      </c>
      <c r="B368" s="27" t="s">
        <v>461</v>
      </c>
      <c r="C368" s="11" t="s">
        <v>574</v>
      </c>
      <c r="D368" s="18" t="s">
        <v>21</v>
      </c>
      <c r="E368" s="15">
        <v>169.2</v>
      </c>
      <c r="F368" s="15">
        <f t="shared" si="5"/>
        <v>204.73199999999997</v>
      </c>
    </row>
    <row r="369" spans="1:6" ht="15">
      <c r="A369" s="16">
        <v>42257</v>
      </c>
      <c r="B369" s="10" t="s">
        <v>298</v>
      </c>
      <c r="C369" s="11" t="s">
        <v>28</v>
      </c>
      <c r="D369" s="18" t="s">
        <v>21</v>
      </c>
      <c r="E369" s="15">
        <v>900</v>
      </c>
      <c r="F369" s="15">
        <f t="shared" si="5"/>
        <v>1089</v>
      </c>
    </row>
    <row r="370" spans="1:6" ht="15">
      <c r="A370" s="16">
        <v>42257</v>
      </c>
      <c r="B370" s="10" t="s">
        <v>11</v>
      </c>
      <c r="C370" s="11" t="s">
        <v>32</v>
      </c>
      <c r="D370" s="18" t="s">
        <v>21</v>
      </c>
      <c r="E370" s="15">
        <v>2200</v>
      </c>
      <c r="F370" s="15">
        <f t="shared" si="5"/>
        <v>2662</v>
      </c>
    </row>
    <row r="371" spans="1:6" ht="15">
      <c r="A371" s="13">
        <v>42257</v>
      </c>
      <c r="B371" s="27" t="s">
        <v>122</v>
      </c>
      <c r="C371" s="11" t="s">
        <v>563</v>
      </c>
      <c r="D371" s="18" t="s">
        <v>21</v>
      </c>
      <c r="E371" s="15">
        <v>380</v>
      </c>
      <c r="F371" s="15">
        <f t="shared" si="5"/>
        <v>459.8</v>
      </c>
    </row>
    <row r="372" spans="1:6" ht="15">
      <c r="A372" s="13">
        <v>42257</v>
      </c>
      <c r="B372" s="27" t="s">
        <v>122</v>
      </c>
      <c r="C372" s="11" t="s">
        <v>563</v>
      </c>
      <c r="D372" s="18" t="s">
        <v>21</v>
      </c>
      <c r="E372" s="15">
        <v>2250</v>
      </c>
      <c r="F372" s="15">
        <f t="shared" si="5"/>
        <v>2722.5</v>
      </c>
    </row>
    <row r="373" spans="1:6" ht="15">
      <c r="A373" s="13">
        <v>42257</v>
      </c>
      <c r="B373" s="27" t="s">
        <v>399</v>
      </c>
      <c r="C373" s="11" t="s">
        <v>575</v>
      </c>
      <c r="D373" s="18" t="s">
        <v>21</v>
      </c>
      <c r="E373" s="15">
        <v>1912.42</v>
      </c>
      <c r="F373" s="15">
        <f t="shared" si="5"/>
        <v>2314.0282</v>
      </c>
    </row>
    <row r="374" spans="1:6" ht="15">
      <c r="A374" s="13">
        <v>42257</v>
      </c>
      <c r="B374" s="27" t="s">
        <v>481</v>
      </c>
      <c r="C374" s="11" t="s">
        <v>576</v>
      </c>
      <c r="D374" s="18" t="s">
        <v>21</v>
      </c>
      <c r="E374" s="15">
        <v>4850</v>
      </c>
      <c r="F374" s="15">
        <f t="shared" si="5"/>
        <v>5868.5</v>
      </c>
    </row>
    <row r="375" spans="1:6" ht="15">
      <c r="A375" s="16">
        <v>42258</v>
      </c>
      <c r="B375" s="10" t="s">
        <v>154</v>
      </c>
      <c r="C375" s="11" t="s">
        <v>294</v>
      </c>
      <c r="D375" s="18" t="s">
        <v>20</v>
      </c>
      <c r="E375" s="24">
        <v>57244.34</v>
      </c>
      <c r="F375" s="15">
        <f t="shared" si="5"/>
        <v>69265.65139999999</v>
      </c>
    </row>
    <row r="376" spans="1:6" ht="15">
      <c r="A376" s="16">
        <v>42261</v>
      </c>
      <c r="B376" s="10" t="s">
        <v>280</v>
      </c>
      <c r="C376" s="18" t="s">
        <v>271</v>
      </c>
      <c r="D376" s="18" t="s">
        <v>21</v>
      </c>
      <c r="E376" s="24">
        <v>640</v>
      </c>
      <c r="F376" s="15">
        <f t="shared" si="5"/>
        <v>774.4</v>
      </c>
    </row>
    <row r="377" spans="1:6" ht="15">
      <c r="A377" s="16">
        <v>42261</v>
      </c>
      <c r="B377" s="10" t="s">
        <v>281</v>
      </c>
      <c r="C377" s="18" t="s">
        <v>271</v>
      </c>
      <c r="D377" s="18" t="s">
        <v>21</v>
      </c>
      <c r="E377" s="24">
        <v>640</v>
      </c>
      <c r="F377" s="15">
        <f t="shared" si="5"/>
        <v>774.4</v>
      </c>
    </row>
    <row r="378" spans="1:6" ht="15">
      <c r="A378" s="16">
        <v>42261</v>
      </c>
      <c r="B378" s="10" t="s">
        <v>282</v>
      </c>
      <c r="C378" s="18" t="s">
        <v>271</v>
      </c>
      <c r="D378" s="18" t="s">
        <v>21</v>
      </c>
      <c r="E378" s="24">
        <v>640</v>
      </c>
      <c r="F378" s="15">
        <f t="shared" si="5"/>
        <v>774.4</v>
      </c>
    </row>
    <row r="379" spans="1:6" ht="15">
      <c r="A379" s="16">
        <v>42261</v>
      </c>
      <c r="B379" s="10" t="s">
        <v>283</v>
      </c>
      <c r="C379" s="18" t="s">
        <v>271</v>
      </c>
      <c r="D379" s="18" t="s">
        <v>21</v>
      </c>
      <c r="E379" s="24">
        <v>640</v>
      </c>
      <c r="F379" s="15">
        <f t="shared" si="5"/>
        <v>774.4</v>
      </c>
    </row>
    <row r="380" spans="1:6" ht="15">
      <c r="A380" s="16">
        <v>42261</v>
      </c>
      <c r="B380" s="10" t="s">
        <v>284</v>
      </c>
      <c r="C380" s="18" t="s">
        <v>271</v>
      </c>
      <c r="D380" s="18" t="s">
        <v>21</v>
      </c>
      <c r="E380" s="24">
        <v>640</v>
      </c>
      <c r="F380" s="15">
        <f t="shared" si="5"/>
        <v>774.4</v>
      </c>
    </row>
    <row r="381" spans="1:6" ht="15">
      <c r="A381" s="13">
        <v>42262</v>
      </c>
      <c r="B381" s="27" t="s">
        <v>547</v>
      </c>
      <c r="C381" s="11" t="s">
        <v>577</v>
      </c>
      <c r="D381" s="18" t="s">
        <v>21</v>
      </c>
      <c r="E381" s="15">
        <v>5880</v>
      </c>
      <c r="F381" s="15">
        <f t="shared" si="5"/>
        <v>7114.8</v>
      </c>
    </row>
    <row r="382" spans="1:6" ht="15">
      <c r="A382" s="13">
        <v>42262</v>
      </c>
      <c r="B382" s="27" t="s">
        <v>495</v>
      </c>
      <c r="C382" s="11" t="s">
        <v>578</v>
      </c>
      <c r="D382" s="18" t="s">
        <v>21</v>
      </c>
      <c r="E382" s="15">
        <v>201.5</v>
      </c>
      <c r="F382" s="15">
        <f t="shared" si="5"/>
        <v>243.815</v>
      </c>
    </row>
    <row r="383" spans="1:6" ht="15">
      <c r="A383" s="16">
        <v>42263</v>
      </c>
      <c r="B383" s="10" t="s">
        <v>150</v>
      </c>
      <c r="C383" s="11" t="s">
        <v>299</v>
      </c>
      <c r="D383" s="18" t="s">
        <v>21</v>
      </c>
      <c r="E383" s="15">
        <v>0</v>
      </c>
      <c r="F383" s="15">
        <f t="shared" si="5"/>
        <v>0</v>
      </c>
    </row>
    <row r="384" spans="1:6" ht="15">
      <c r="A384" s="13">
        <v>42263</v>
      </c>
      <c r="B384" s="27" t="s">
        <v>394</v>
      </c>
      <c r="C384" s="11" t="s">
        <v>579</v>
      </c>
      <c r="D384" s="18" t="s">
        <v>21</v>
      </c>
      <c r="E384" s="15">
        <v>1224.24</v>
      </c>
      <c r="F384" s="15">
        <f t="shared" si="5"/>
        <v>1481.3304</v>
      </c>
    </row>
    <row r="385" spans="1:6" ht="15">
      <c r="A385" s="13">
        <v>42263</v>
      </c>
      <c r="B385" s="27" t="s">
        <v>580</v>
      </c>
      <c r="C385" s="11" t="s">
        <v>581</v>
      </c>
      <c r="D385" s="18" t="s">
        <v>21</v>
      </c>
      <c r="E385" s="15">
        <v>78.25</v>
      </c>
      <c r="F385" s="15">
        <f t="shared" si="5"/>
        <v>94.68249999999999</v>
      </c>
    </row>
    <row r="386" spans="1:6" ht="15">
      <c r="A386" s="13">
        <v>42263</v>
      </c>
      <c r="B386" s="27" t="s">
        <v>379</v>
      </c>
      <c r="C386" s="11" t="s">
        <v>380</v>
      </c>
      <c r="D386" s="18" t="s">
        <v>21</v>
      </c>
      <c r="E386" s="15">
        <v>141.41</v>
      </c>
      <c r="F386" s="15">
        <f t="shared" si="5"/>
        <v>171.1061</v>
      </c>
    </row>
    <row r="387" spans="1:6" ht="15">
      <c r="A387" s="13">
        <v>42263</v>
      </c>
      <c r="B387" s="27" t="s">
        <v>582</v>
      </c>
      <c r="C387" s="11" t="s">
        <v>583</v>
      </c>
      <c r="D387" s="18" t="s">
        <v>21</v>
      </c>
      <c r="E387" s="15">
        <v>320</v>
      </c>
      <c r="F387" s="15">
        <f t="shared" si="5"/>
        <v>387.2</v>
      </c>
    </row>
    <row r="388" spans="1:6" ht="15">
      <c r="A388" s="13">
        <v>42264</v>
      </c>
      <c r="B388" s="27" t="s">
        <v>122</v>
      </c>
      <c r="C388" s="11" t="s">
        <v>584</v>
      </c>
      <c r="D388" s="18" t="s">
        <v>21</v>
      </c>
      <c r="E388" s="15">
        <v>2360</v>
      </c>
      <c r="F388" s="15">
        <f t="shared" si="5"/>
        <v>2855.6</v>
      </c>
    </row>
    <row r="389" spans="1:6" ht="15">
      <c r="A389" s="13">
        <v>42264</v>
      </c>
      <c r="B389" s="27" t="s">
        <v>122</v>
      </c>
      <c r="C389" s="11" t="s">
        <v>585</v>
      </c>
      <c r="D389" s="18" t="s">
        <v>21</v>
      </c>
      <c r="E389" s="15">
        <v>190</v>
      </c>
      <c r="F389" s="15">
        <f t="shared" si="5"/>
        <v>229.9</v>
      </c>
    </row>
    <row r="390" spans="1:6" ht="15">
      <c r="A390" s="13">
        <v>42264</v>
      </c>
      <c r="B390" s="27" t="s">
        <v>461</v>
      </c>
      <c r="C390" s="11" t="s">
        <v>586</v>
      </c>
      <c r="D390" s="18" t="s">
        <v>21</v>
      </c>
      <c r="E390" s="15">
        <v>2509.8</v>
      </c>
      <c r="F390" s="15">
        <f aca="true" t="shared" si="6" ref="F390:F453">SUM(E390*1.21)</f>
        <v>3036.858</v>
      </c>
    </row>
    <row r="391" spans="1:6" ht="15">
      <c r="A391" s="16">
        <v>42265</v>
      </c>
      <c r="B391" s="10" t="s">
        <v>154</v>
      </c>
      <c r="C391" s="11" t="s">
        <v>295</v>
      </c>
      <c r="D391" s="18" t="s">
        <v>20</v>
      </c>
      <c r="E391" s="24">
        <v>55089.92</v>
      </c>
      <c r="F391" s="15">
        <f t="shared" si="6"/>
        <v>66658.8032</v>
      </c>
    </row>
    <row r="392" spans="1:6" ht="15">
      <c r="A392" s="13">
        <v>42265</v>
      </c>
      <c r="B392" s="27" t="s">
        <v>429</v>
      </c>
      <c r="C392" s="11" t="s">
        <v>430</v>
      </c>
      <c r="D392" s="18" t="s">
        <v>21</v>
      </c>
      <c r="E392" s="15">
        <v>846.9</v>
      </c>
      <c r="F392" s="15">
        <f t="shared" si="6"/>
        <v>1024.749</v>
      </c>
    </row>
    <row r="393" spans="1:6" ht="15">
      <c r="A393" s="16">
        <v>42268</v>
      </c>
      <c r="B393" s="10" t="s">
        <v>285</v>
      </c>
      <c r="C393" s="18" t="s">
        <v>271</v>
      </c>
      <c r="D393" s="18" t="s">
        <v>21</v>
      </c>
      <c r="E393" s="24">
        <v>600</v>
      </c>
      <c r="F393" s="15">
        <f t="shared" si="6"/>
        <v>726</v>
      </c>
    </row>
    <row r="394" spans="1:6" ht="15">
      <c r="A394" s="16">
        <v>42268</v>
      </c>
      <c r="B394" s="10" t="s">
        <v>286</v>
      </c>
      <c r="C394" s="18" t="s">
        <v>271</v>
      </c>
      <c r="D394" s="18" t="s">
        <v>21</v>
      </c>
      <c r="E394" s="24">
        <v>600</v>
      </c>
      <c r="F394" s="15">
        <f t="shared" si="6"/>
        <v>726</v>
      </c>
    </row>
    <row r="395" spans="1:6" ht="15">
      <c r="A395" s="16">
        <v>42268</v>
      </c>
      <c r="B395" s="10" t="s">
        <v>12</v>
      </c>
      <c r="C395" s="11" t="s">
        <v>54</v>
      </c>
      <c r="D395" s="18" t="s">
        <v>21</v>
      </c>
      <c r="E395" s="15">
        <v>5500</v>
      </c>
      <c r="F395" s="15">
        <f t="shared" si="6"/>
        <v>6655</v>
      </c>
    </row>
    <row r="396" spans="1:6" ht="15">
      <c r="A396" s="16">
        <v>42268</v>
      </c>
      <c r="B396" s="10" t="s">
        <v>26</v>
      </c>
      <c r="C396" s="11" t="s">
        <v>48</v>
      </c>
      <c r="D396" s="18" t="s">
        <v>21</v>
      </c>
      <c r="E396" s="15">
        <v>600</v>
      </c>
      <c r="F396" s="15">
        <f t="shared" si="6"/>
        <v>726</v>
      </c>
    </row>
    <row r="397" spans="1:6" ht="15">
      <c r="A397" s="13">
        <v>42268</v>
      </c>
      <c r="B397" s="27" t="s">
        <v>472</v>
      </c>
      <c r="C397" s="11" t="s">
        <v>587</v>
      </c>
      <c r="D397" s="18" t="s">
        <v>21</v>
      </c>
      <c r="E397" s="15">
        <v>444</v>
      </c>
      <c r="F397" s="15">
        <f t="shared" si="6"/>
        <v>537.24</v>
      </c>
    </row>
    <row r="398" spans="1:6" ht="30">
      <c r="A398" s="16">
        <v>42269</v>
      </c>
      <c r="B398" s="10" t="s">
        <v>155</v>
      </c>
      <c r="C398" s="26" t="s">
        <v>296</v>
      </c>
      <c r="D398" s="18" t="s">
        <v>21</v>
      </c>
      <c r="E398" s="24">
        <v>0</v>
      </c>
      <c r="F398" s="15">
        <f t="shared" si="6"/>
        <v>0</v>
      </c>
    </row>
    <row r="399" spans="1:6" ht="15">
      <c r="A399" s="13">
        <v>42269</v>
      </c>
      <c r="B399" s="27" t="s">
        <v>425</v>
      </c>
      <c r="C399" s="11" t="s">
        <v>588</v>
      </c>
      <c r="D399" s="18" t="s">
        <v>21</v>
      </c>
      <c r="E399" s="15">
        <v>4516</v>
      </c>
      <c r="F399" s="15">
        <f t="shared" si="6"/>
        <v>5464.36</v>
      </c>
    </row>
    <row r="400" spans="1:6" ht="15">
      <c r="A400" s="13">
        <v>42269</v>
      </c>
      <c r="B400" s="27" t="s">
        <v>495</v>
      </c>
      <c r="C400" s="11" t="s">
        <v>573</v>
      </c>
      <c r="D400" s="18" t="s">
        <v>21</v>
      </c>
      <c r="E400" s="15">
        <v>106.5</v>
      </c>
      <c r="F400" s="15">
        <f t="shared" si="6"/>
        <v>128.865</v>
      </c>
    </row>
    <row r="401" spans="1:6" ht="15">
      <c r="A401" s="13">
        <v>42270</v>
      </c>
      <c r="B401" s="27" t="s">
        <v>122</v>
      </c>
      <c r="C401" s="11" t="s">
        <v>589</v>
      </c>
      <c r="D401" s="18" t="s">
        <v>21</v>
      </c>
      <c r="E401" s="15">
        <v>1500</v>
      </c>
      <c r="F401" s="15">
        <f t="shared" si="6"/>
        <v>1815</v>
      </c>
    </row>
    <row r="402" spans="1:6" ht="15">
      <c r="A402" s="16">
        <v>42272</v>
      </c>
      <c r="B402" s="10" t="s">
        <v>304</v>
      </c>
      <c r="C402" s="18" t="s">
        <v>271</v>
      </c>
      <c r="D402" s="18" t="s">
        <v>21</v>
      </c>
      <c r="E402" s="24">
        <v>280</v>
      </c>
      <c r="F402" s="15">
        <f t="shared" si="6"/>
        <v>338.8</v>
      </c>
    </row>
    <row r="403" spans="1:6" ht="15">
      <c r="A403" s="13">
        <v>42272</v>
      </c>
      <c r="B403" s="27" t="s">
        <v>122</v>
      </c>
      <c r="C403" s="11" t="s">
        <v>590</v>
      </c>
      <c r="D403" s="18" t="s">
        <v>21</v>
      </c>
      <c r="E403" s="15">
        <v>190</v>
      </c>
      <c r="F403" s="15">
        <f t="shared" si="6"/>
        <v>229.9</v>
      </c>
    </row>
    <row r="404" spans="1:6" ht="30">
      <c r="A404" s="16">
        <v>42275</v>
      </c>
      <c r="B404" s="10" t="s">
        <v>120</v>
      </c>
      <c r="C404" s="28" t="s">
        <v>303</v>
      </c>
      <c r="D404" s="18" t="s">
        <v>21</v>
      </c>
      <c r="E404" s="15">
        <v>450</v>
      </c>
      <c r="F404" s="15">
        <f t="shared" si="6"/>
        <v>544.5</v>
      </c>
    </row>
    <row r="405" spans="1:6" ht="15">
      <c r="A405" s="13">
        <v>42275</v>
      </c>
      <c r="B405" s="27" t="s">
        <v>472</v>
      </c>
      <c r="C405" s="11" t="s">
        <v>591</v>
      </c>
      <c r="D405" s="18" t="s">
        <v>21</v>
      </c>
      <c r="E405" s="15">
        <v>290</v>
      </c>
      <c r="F405" s="15">
        <f t="shared" si="6"/>
        <v>350.9</v>
      </c>
    </row>
    <row r="406" spans="1:6" ht="15">
      <c r="A406" s="13">
        <v>42275</v>
      </c>
      <c r="B406" s="27" t="s">
        <v>495</v>
      </c>
      <c r="C406" s="11" t="s">
        <v>592</v>
      </c>
      <c r="D406" s="18" t="s">
        <v>21</v>
      </c>
      <c r="E406" s="15">
        <v>162.5</v>
      </c>
      <c r="F406" s="15">
        <f t="shared" si="6"/>
        <v>196.625</v>
      </c>
    </row>
    <row r="407" spans="1:6" ht="15">
      <c r="A407" s="13">
        <v>42276</v>
      </c>
      <c r="B407" s="27" t="s">
        <v>559</v>
      </c>
      <c r="C407" s="11" t="s">
        <v>593</v>
      </c>
      <c r="D407" s="18" t="s">
        <v>21</v>
      </c>
      <c r="E407" s="15">
        <v>706</v>
      </c>
      <c r="F407" s="15">
        <f t="shared" si="6"/>
        <v>854.26</v>
      </c>
    </row>
    <row r="408" spans="1:6" ht="15">
      <c r="A408" s="13">
        <v>42276</v>
      </c>
      <c r="B408" s="27" t="s">
        <v>594</v>
      </c>
      <c r="C408" s="11" t="s">
        <v>595</v>
      </c>
      <c r="D408" s="18" t="s">
        <v>21</v>
      </c>
      <c r="E408" s="15">
        <v>3020</v>
      </c>
      <c r="F408" s="15">
        <f t="shared" si="6"/>
        <v>3654.2</v>
      </c>
    </row>
    <row r="409" spans="1:6" ht="15">
      <c r="A409" s="16">
        <v>42277</v>
      </c>
      <c r="B409" s="10" t="s">
        <v>74</v>
      </c>
      <c r="C409" s="11" t="s">
        <v>27</v>
      </c>
      <c r="D409" s="18" t="s">
        <v>21</v>
      </c>
      <c r="E409" s="15">
        <v>4400</v>
      </c>
      <c r="F409" s="15">
        <f t="shared" si="6"/>
        <v>5324</v>
      </c>
    </row>
    <row r="410" spans="1:6" ht="15">
      <c r="A410" s="16">
        <v>42278</v>
      </c>
      <c r="B410" s="10" t="s">
        <v>50</v>
      </c>
      <c r="C410" s="11" t="s">
        <v>305</v>
      </c>
      <c r="D410" s="18" t="s">
        <v>21</v>
      </c>
      <c r="E410" s="24">
        <v>3096.2</v>
      </c>
      <c r="F410" s="15">
        <f t="shared" si="6"/>
        <v>3746.4019999999996</v>
      </c>
    </row>
    <row r="411" spans="1:6" ht="15">
      <c r="A411" s="16">
        <v>42278</v>
      </c>
      <c r="B411" s="10" t="s">
        <v>306</v>
      </c>
      <c r="C411" s="18" t="s">
        <v>271</v>
      </c>
      <c r="D411" s="18" t="s">
        <v>21</v>
      </c>
      <c r="E411" s="24">
        <v>560</v>
      </c>
      <c r="F411" s="15">
        <f t="shared" si="6"/>
        <v>677.6</v>
      </c>
    </row>
    <row r="412" spans="1:6" ht="15">
      <c r="A412" s="16">
        <v>42278</v>
      </c>
      <c r="B412" s="10" t="s">
        <v>140</v>
      </c>
      <c r="C412" s="11" t="s">
        <v>310</v>
      </c>
      <c r="D412" s="18" t="s">
        <v>21</v>
      </c>
      <c r="E412" s="24">
        <v>837.9</v>
      </c>
      <c r="F412" s="15">
        <f t="shared" si="6"/>
        <v>1013.8589999999999</v>
      </c>
    </row>
    <row r="413" spans="1:6" ht="15">
      <c r="A413" s="16">
        <v>42278</v>
      </c>
      <c r="B413" s="10" t="s">
        <v>140</v>
      </c>
      <c r="C413" s="11" t="s">
        <v>311</v>
      </c>
      <c r="D413" s="18" t="s">
        <v>21</v>
      </c>
      <c r="E413" s="24">
        <v>431.69</v>
      </c>
      <c r="F413" s="15">
        <f t="shared" si="6"/>
        <v>522.3448999999999</v>
      </c>
    </row>
    <row r="414" spans="1:6" ht="15">
      <c r="A414" s="16">
        <v>42278</v>
      </c>
      <c r="B414" s="10" t="s">
        <v>140</v>
      </c>
      <c r="C414" s="11" t="s">
        <v>312</v>
      </c>
      <c r="D414" s="18" t="s">
        <v>21</v>
      </c>
      <c r="E414" s="24">
        <v>923.83</v>
      </c>
      <c r="F414" s="15">
        <f t="shared" si="6"/>
        <v>1117.8343</v>
      </c>
    </row>
    <row r="415" spans="1:6" ht="15">
      <c r="A415" s="16">
        <v>42278</v>
      </c>
      <c r="B415" s="10" t="s">
        <v>155</v>
      </c>
      <c r="C415" s="26" t="s">
        <v>342</v>
      </c>
      <c r="D415" s="18" t="s">
        <v>21</v>
      </c>
      <c r="E415" s="24">
        <v>7800</v>
      </c>
      <c r="F415" s="15">
        <f t="shared" si="6"/>
        <v>9438</v>
      </c>
    </row>
    <row r="416" spans="1:6" ht="15">
      <c r="A416" s="13">
        <v>42278</v>
      </c>
      <c r="B416" s="27" t="s">
        <v>456</v>
      </c>
      <c r="C416" s="11" t="s">
        <v>499</v>
      </c>
      <c r="D416" s="18" t="s">
        <v>21</v>
      </c>
      <c r="E416" s="15">
        <v>75</v>
      </c>
      <c r="F416" s="15">
        <f t="shared" si="6"/>
        <v>90.75</v>
      </c>
    </row>
    <row r="417" spans="1:6" ht="15">
      <c r="A417" s="13">
        <v>42279</v>
      </c>
      <c r="B417" s="27" t="s">
        <v>597</v>
      </c>
      <c r="C417" s="11" t="s">
        <v>598</v>
      </c>
      <c r="D417" s="18" t="s">
        <v>21</v>
      </c>
      <c r="E417" s="15">
        <v>325.2</v>
      </c>
      <c r="F417" s="15">
        <f t="shared" si="6"/>
        <v>393.49199999999996</v>
      </c>
    </row>
    <row r="418" spans="1:6" ht="15">
      <c r="A418" s="13">
        <v>42279</v>
      </c>
      <c r="B418" s="27" t="s">
        <v>481</v>
      </c>
      <c r="C418" s="11" t="s">
        <v>599</v>
      </c>
      <c r="D418" s="18" t="s">
        <v>21</v>
      </c>
      <c r="E418" s="15">
        <v>3850</v>
      </c>
      <c r="F418" s="15">
        <f t="shared" si="6"/>
        <v>4658.5</v>
      </c>
    </row>
    <row r="419" spans="1:6" ht="15">
      <c r="A419" s="16">
        <v>42282</v>
      </c>
      <c r="B419" s="10" t="s">
        <v>307</v>
      </c>
      <c r="C419" s="18" t="s">
        <v>271</v>
      </c>
      <c r="D419" s="18" t="s">
        <v>21</v>
      </c>
      <c r="E419" s="24">
        <v>520</v>
      </c>
      <c r="F419" s="15">
        <f t="shared" si="6"/>
        <v>629.1999999999999</v>
      </c>
    </row>
    <row r="420" spans="1:6" ht="15">
      <c r="A420" s="16">
        <v>42282</v>
      </c>
      <c r="B420" s="10" t="s">
        <v>308</v>
      </c>
      <c r="C420" s="18" t="s">
        <v>271</v>
      </c>
      <c r="D420" s="18" t="s">
        <v>21</v>
      </c>
      <c r="E420" s="24">
        <v>520</v>
      </c>
      <c r="F420" s="15">
        <f t="shared" si="6"/>
        <v>629.1999999999999</v>
      </c>
    </row>
    <row r="421" spans="1:6" ht="30">
      <c r="A421" s="16">
        <v>42283</v>
      </c>
      <c r="B421" s="10" t="s">
        <v>320</v>
      </c>
      <c r="C421" s="28" t="s">
        <v>321</v>
      </c>
      <c r="D421" s="18" t="s">
        <v>21</v>
      </c>
      <c r="E421" s="15">
        <v>450</v>
      </c>
      <c r="F421" s="15">
        <f t="shared" si="6"/>
        <v>544.5</v>
      </c>
    </row>
    <row r="422" spans="1:6" ht="30">
      <c r="A422" s="16">
        <v>42283</v>
      </c>
      <c r="B422" s="10" t="s">
        <v>56</v>
      </c>
      <c r="C422" s="28" t="s">
        <v>152</v>
      </c>
      <c r="D422" s="18" t="s">
        <v>21</v>
      </c>
      <c r="E422" s="15">
        <v>900</v>
      </c>
      <c r="F422" s="15">
        <f t="shared" si="6"/>
        <v>1089</v>
      </c>
    </row>
    <row r="423" spans="1:6" ht="15">
      <c r="A423" s="13">
        <v>42283</v>
      </c>
      <c r="B423" s="27" t="s">
        <v>495</v>
      </c>
      <c r="C423" s="11" t="s">
        <v>600</v>
      </c>
      <c r="D423" s="18" t="s">
        <v>21</v>
      </c>
      <c r="E423" s="15">
        <v>107</v>
      </c>
      <c r="F423" s="15">
        <f t="shared" si="6"/>
        <v>129.47</v>
      </c>
    </row>
    <row r="424" spans="1:6" ht="15">
      <c r="A424" s="13">
        <v>42284</v>
      </c>
      <c r="B424" s="27" t="s">
        <v>601</v>
      </c>
      <c r="C424" s="11" t="s">
        <v>602</v>
      </c>
      <c r="D424" s="18" t="s">
        <v>21</v>
      </c>
      <c r="E424" s="15">
        <v>279.9</v>
      </c>
      <c r="F424" s="15">
        <f t="shared" si="6"/>
        <v>338.679</v>
      </c>
    </row>
    <row r="425" spans="1:6" ht="15">
      <c r="A425" s="13">
        <v>42285</v>
      </c>
      <c r="B425" s="27" t="s">
        <v>603</v>
      </c>
      <c r="C425" s="11" t="s">
        <v>604</v>
      </c>
      <c r="D425" s="18" t="s">
        <v>21</v>
      </c>
      <c r="E425" s="15">
        <v>250</v>
      </c>
      <c r="F425" s="15">
        <f t="shared" si="6"/>
        <v>302.5</v>
      </c>
    </row>
    <row r="426" spans="1:6" ht="15">
      <c r="A426" s="16">
        <v>42286</v>
      </c>
      <c r="B426" s="10" t="s">
        <v>26</v>
      </c>
      <c r="C426" s="11" t="s">
        <v>93</v>
      </c>
      <c r="D426" s="18" t="s">
        <v>21</v>
      </c>
      <c r="E426" s="15">
        <v>3600</v>
      </c>
      <c r="F426" s="15">
        <f t="shared" si="6"/>
        <v>4356</v>
      </c>
    </row>
    <row r="427" spans="1:6" ht="15">
      <c r="A427" s="13">
        <v>42286</v>
      </c>
      <c r="B427" s="27" t="s">
        <v>605</v>
      </c>
      <c r="C427" s="11" t="s">
        <v>606</v>
      </c>
      <c r="D427" s="18" t="s">
        <v>21</v>
      </c>
      <c r="E427" s="15">
        <v>368.15</v>
      </c>
      <c r="F427" s="15">
        <f t="shared" si="6"/>
        <v>445.46149999999994</v>
      </c>
    </row>
    <row r="428" spans="1:6" ht="15">
      <c r="A428" s="13">
        <v>42286</v>
      </c>
      <c r="B428" s="27" t="s">
        <v>605</v>
      </c>
      <c r="C428" s="11" t="s">
        <v>607</v>
      </c>
      <c r="D428" s="18" t="s">
        <v>21</v>
      </c>
      <c r="E428" s="15">
        <v>1601</v>
      </c>
      <c r="F428" s="15">
        <f t="shared" si="6"/>
        <v>1937.21</v>
      </c>
    </row>
    <row r="429" spans="1:6" ht="15">
      <c r="A429" s="13">
        <v>42286</v>
      </c>
      <c r="B429" s="27" t="s">
        <v>601</v>
      </c>
      <c r="C429" s="11" t="s">
        <v>387</v>
      </c>
      <c r="D429" s="18" t="s">
        <v>21</v>
      </c>
      <c r="E429" s="15">
        <v>152.55</v>
      </c>
      <c r="F429" s="15">
        <f t="shared" si="6"/>
        <v>184.5855</v>
      </c>
    </row>
    <row r="430" spans="1:6" ht="15">
      <c r="A430" s="16">
        <v>42290</v>
      </c>
      <c r="B430" s="10" t="s">
        <v>4</v>
      </c>
      <c r="C430" s="11" t="s">
        <v>54</v>
      </c>
      <c r="D430" s="18" t="s">
        <v>21</v>
      </c>
      <c r="E430" s="15">
        <v>4500</v>
      </c>
      <c r="F430" s="15">
        <f t="shared" si="6"/>
        <v>5445</v>
      </c>
    </row>
    <row r="431" spans="1:6" ht="30">
      <c r="A431" s="16">
        <v>42290</v>
      </c>
      <c r="B431" s="10" t="s">
        <v>57</v>
      </c>
      <c r="C431" s="28" t="s">
        <v>322</v>
      </c>
      <c r="D431" s="18" t="s">
        <v>21</v>
      </c>
      <c r="E431" s="15">
        <v>900</v>
      </c>
      <c r="F431" s="15">
        <f t="shared" si="6"/>
        <v>1089</v>
      </c>
    </row>
    <row r="432" spans="1:6" ht="15">
      <c r="A432" s="13">
        <v>42290</v>
      </c>
      <c r="B432" s="10" t="s">
        <v>354</v>
      </c>
      <c r="C432" s="28" t="s">
        <v>355</v>
      </c>
      <c r="D432" s="18" t="s">
        <v>21</v>
      </c>
      <c r="E432" s="15">
        <v>450</v>
      </c>
      <c r="F432" s="15">
        <f t="shared" si="6"/>
        <v>544.5</v>
      </c>
    </row>
    <row r="433" spans="1:6" ht="30">
      <c r="A433" s="13">
        <v>42290</v>
      </c>
      <c r="B433" s="10" t="s">
        <v>137</v>
      </c>
      <c r="C433" s="28" t="s">
        <v>356</v>
      </c>
      <c r="D433" s="18" t="s">
        <v>21</v>
      </c>
      <c r="E433" s="15">
        <v>900</v>
      </c>
      <c r="F433" s="15">
        <f t="shared" si="6"/>
        <v>1089</v>
      </c>
    </row>
    <row r="434" spans="1:6" ht="15">
      <c r="A434" s="13">
        <v>42290</v>
      </c>
      <c r="B434" s="27" t="s">
        <v>495</v>
      </c>
      <c r="C434" s="11" t="s">
        <v>600</v>
      </c>
      <c r="D434" s="18" t="s">
        <v>21</v>
      </c>
      <c r="E434" s="15">
        <v>114</v>
      </c>
      <c r="F434" s="15">
        <f t="shared" si="6"/>
        <v>137.94</v>
      </c>
    </row>
    <row r="435" spans="1:6" ht="15">
      <c r="A435" s="13">
        <v>42290</v>
      </c>
      <c r="B435" s="27" t="s">
        <v>603</v>
      </c>
      <c r="C435" s="11" t="s">
        <v>608</v>
      </c>
      <c r="D435" s="18" t="s">
        <v>21</v>
      </c>
      <c r="E435" s="15">
        <v>350</v>
      </c>
      <c r="F435" s="15">
        <f t="shared" si="6"/>
        <v>423.5</v>
      </c>
    </row>
    <row r="436" spans="1:6" ht="15">
      <c r="A436" s="13">
        <v>42292</v>
      </c>
      <c r="B436" s="27" t="s">
        <v>601</v>
      </c>
      <c r="C436" s="11" t="s">
        <v>609</v>
      </c>
      <c r="D436" s="18" t="s">
        <v>21</v>
      </c>
      <c r="E436" s="15">
        <v>570.81</v>
      </c>
      <c r="F436" s="15">
        <f t="shared" si="6"/>
        <v>690.6800999999999</v>
      </c>
    </row>
    <row r="437" spans="1:6" ht="15">
      <c r="A437" s="13">
        <v>42292</v>
      </c>
      <c r="B437" s="27" t="s">
        <v>437</v>
      </c>
      <c r="C437" s="11" t="s">
        <v>610</v>
      </c>
      <c r="D437" s="18" t="s">
        <v>21</v>
      </c>
      <c r="E437" s="15">
        <v>230</v>
      </c>
      <c r="F437" s="15">
        <f t="shared" si="6"/>
        <v>278.3</v>
      </c>
    </row>
    <row r="438" spans="1:6" ht="30">
      <c r="A438" s="13">
        <v>42293</v>
      </c>
      <c r="B438" s="10" t="s">
        <v>357</v>
      </c>
      <c r="C438" s="28" t="s">
        <v>358</v>
      </c>
      <c r="D438" s="18" t="s">
        <v>21</v>
      </c>
      <c r="E438" s="15">
        <v>900</v>
      </c>
      <c r="F438" s="15">
        <f t="shared" si="6"/>
        <v>1089</v>
      </c>
    </row>
    <row r="439" spans="1:6" ht="15">
      <c r="A439" s="13">
        <v>42293</v>
      </c>
      <c r="B439" s="27" t="s">
        <v>22</v>
      </c>
      <c r="C439" s="11" t="s">
        <v>611</v>
      </c>
      <c r="D439" s="18" t="s">
        <v>21</v>
      </c>
      <c r="E439" s="15">
        <v>318.45</v>
      </c>
      <c r="F439" s="15">
        <f t="shared" si="6"/>
        <v>385.3245</v>
      </c>
    </row>
    <row r="440" spans="1:6" ht="15">
      <c r="A440" s="16">
        <v>42296</v>
      </c>
      <c r="B440" s="10" t="s">
        <v>10</v>
      </c>
      <c r="C440" s="11" t="s">
        <v>46</v>
      </c>
      <c r="D440" s="18" t="s">
        <v>21</v>
      </c>
      <c r="E440" s="15">
        <v>7700</v>
      </c>
      <c r="F440" s="15">
        <f t="shared" si="6"/>
        <v>9317</v>
      </c>
    </row>
    <row r="441" spans="1:6" ht="15">
      <c r="A441" s="13">
        <v>42296</v>
      </c>
      <c r="B441" s="27" t="s">
        <v>375</v>
      </c>
      <c r="C441" s="11" t="s">
        <v>612</v>
      </c>
      <c r="D441" s="18" t="s">
        <v>21</v>
      </c>
      <c r="E441" s="15">
        <v>285</v>
      </c>
      <c r="F441" s="15">
        <f t="shared" si="6"/>
        <v>344.84999999999997</v>
      </c>
    </row>
    <row r="442" spans="1:6" ht="15">
      <c r="A442" s="16">
        <v>42297</v>
      </c>
      <c r="B442" s="10" t="s">
        <v>315</v>
      </c>
      <c r="C442" s="11" t="s">
        <v>51</v>
      </c>
      <c r="D442" s="18" t="s">
        <v>21</v>
      </c>
      <c r="E442" s="15">
        <v>16500</v>
      </c>
      <c r="F442" s="15">
        <f t="shared" si="6"/>
        <v>19965</v>
      </c>
    </row>
    <row r="443" spans="1:6" ht="15">
      <c r="A443" s="13">
        <v>42297</v>
      </c>
      <c r="B443" s="27" t="s">
        <v>495</v>
      </c>
      <c r="C443" s="11" t="s">
        <v>600</v>
      </c>
      <c r="D443" s="18" t="s">
        <v>21</v>
      </c>
      <c r="E443" s="15">
        <v>124</v>
      </c>
      <c r="F443" s="15">
        <f t="shared" si="6"/>
        <v>150.04</v>
      </c>
    </row>
    <row r="444" spans="1:6" ht="15">
      <c r="A444" s="16">
        <v>42299</v>
      </c>
      <c r="B444" s="10" t="s">
        <v>309</v>
      </c>
      <c r="C444" s="18" t="s">
        <v>271</v>
      </c>
      <c r="D444" s="18" t="s">
        <v>21</v>
      </c>
      <c r="E444" s="24">
        <v>440</v>
      </c>
      <c r="F444" s="15">
        <f t="shared" si="6"/>
        <v>532.4</v>
      </c>
    </row>
    <row r="445" spans="1:6" ht="30">
      <c r="A445" s="16">
        <v>42303</v>
      </c>
      <c r="B445" s="35" t="s">
        <v>95</v>
      </c>
      <c r="C445" s="28" t="s">
        <v>96</v>
      </c>
      <c r="D445" s="18" t="s">
        <v>21</v>
      </c>
      <c r="E445" s="15">
        <v>900</v>
      </c>
      <c r="F445" s="15">
        <f t="shared" si="6"/>
        <v>1089</v>
      </c>
    </row>
    <row r="446" spans="1:6" ht="15">
      <c r="A446" s="13">
        <v>42303</v>
      </c>
      <c r="B446" s="27" t="s">
        <v>429</v>
      </c>
      <c r="C446" s="11" t="s">
        <v>613</v>
      </c>
      <c r="D446" s="18" t="s">
        <v>21</v>
      </c>
      <c r="E446" s="15">
        <v>2632.5</v>
      </c>
      <c r="F446" s="15">
        <f t="shared" si="6"/>
        <v>3185.325</v>
      </c>
    </row>
    <row r="447" spans="1:6" ht="15">
      <c r="A447" s="13">
        <v>42303</v>
      </c>
      <c r="B447" s="27" t="s">
        <v>394</v>
      </c>
      <c r="C447" s="11" t="s">
        <v>614</v>
      </c>
      <c r="D447" s="18" t="s">
        <v>21</v>
      </c>
      <c r="E447" s="15">
        <v>491.01</v>
      </c>
      <c r="F447" s="15">
        <f t="shared" si="6"/>
        <v>594.1220999999999</v>
      </c>
    </row>
    <row r="448" spans="1:6" ht="15">
      <c r="A448" s="13">
        <v>42303</v>
      </c>
      <c r="B448" s="27" t="s">
        <v>386</v>
      </c>
      <c r="C448" s="11" t="s">
        <v>387</v>
      </c>
      <c r="D448" s="18" t="s">
        <v>21</v>
      </c>
      <c r="E448" s="15">
        <v>294.57</v>
      </c>
      <c r="F448" s="15">
        <f t="shared" si="6"/>
        <v>356.42969999999997</v>
      </c>
    </row>
    <row r="449" spans="1:6" ht="15">
      <c r="A449" s="13">
        <v>42304</v>
      </c>
      <c r="B449" s="27" t="s">
        <v>495</v>
      </c>
      <c r="C449" s="11" t="s">
        <v>615</v>
      </c>
      <c r="D449" s="18" t="s">
        <v>21</v>
      </c>
      <c r="E449" s="15">
        <v>48</v>
      </c>
      <c r="F449" s="15">
        <f t="shared" si="6"/>
        <v>58.08</v>
      </c>
    </row>
    <row r="450" spans="1:6" ht="30">
      <c r="A450" s="16">
        <v>42305</v>
      </c>
      <c r="B450" s="10" t="s">
        <v>323</v>
      </c>
      <c r="C450" s="28" t="s">
        <v>324</v>
      </c>
      <c r="D450" s="18" t="s">
        <v>21</v>
      </c>
      <c r="E450" s="15">
        <v>450</v>
      </c>
      <c r="F450" s="15">
        <f t="shared" si="6"/>
        <v>544.5</v>
      </c>
    </row>
    <row r="451" spans="1:6" ht="15">
      <c r="A451" s="13">
        <v>42305</v>
      </c>
      <c r="B451" s="27" t="s">
        <v>616</v>
      </c>
      <c r="C451" s="11" t="s">
        <v>617</v>
      </c>
      <c r="D451" s="18" t="s">
        <v>21</v>
      </c>
      <c r="E451" s="15">
        <v>3331.3</v>
      </c>
      <c r="F451" s="15">
        <f t="shared" si="6"/>
        <v>4030.873</v>
      </c>
    </row>
    <row r="452" spans="1:6" ht="15">
      <c r="A452" s="13">
        <v>42305</v>
      </c>
      <c r="B452" s="27" t="s">
        <v>415</v>
      </c>
      <c r="C452" s="11" t="s">
        <v>618</v>
      </c>
      <c r="D452" s="18" t="s">
        <v>21</v>
      </c>
      <c r="E452" s="15">
        <v>298.5</v>
      </c>
      <c r="F452" s="15">
        <f t="shared" si="6"/>
        <v>361.185</v>
      </c>
    </row>
    <row r="453" spans="1:6" ht="15">
      <c r="A453" s="16">
        <v>42306</v>
      </c>
      <c r="B453" s="10" t="s">
        <v>316</v>
      </c>
      <c r="C453" s="18" t="s">
        <v>317</v>
      </c>
      <c r="D453" s="18" t="s">
        <v>21</v>
      </c>
      <c r="E453" s="24">
        <v>0</v>
      </c>
      <c r="F453" s="15">
        <f t="shared" si="6"/>
        <v>0</v>
      </c>
    </row>
    <row r="454" spans="1:6" ht="15">
      <c r="A454" s="13">
        <v>42307</v>
      </c>
      <c r="B454" s="27" t="s">
        <v>619</v>
      </c>
      <c r="C454" s="11" t="s">
        <v>620</v>
      </c>
      <c r="D454" s="18" t="s">
        <v>21</v>
      </c>
      <c r="E454" s="15">
        <v>5280</v>
      </c>
      <c r="F454" s="15">
        <f aca="true" t="shared" si="7" ref="F454:F517">SUM(E454*1.21)</f>
        <v>6388.8</v>
      </c>
    </row>
    <row r="455" spans="1:6" ht="45">
      <c r="A455" s="16">
        <v>42309</v>
      </c>
      <c r="B455" s="10" t="s">
        <v>140</v>
      </c>
      <c r="C455" s="28" t="s">
        <v>326</v>
      </c>
      <c r="D455" s="18" t="s">
        <v>19</v>
      </c>
      <c r="E455" s="24">
        <v>14171358.18</v>
      </c>
      <c r="F455" s="15">
        <f t="shared" si="7"/>
        <v>17147343.3978</v>
      </c>
    </row>
    <row r="456" spans="1:6" ht="15">
      <c r="A456" s="16">
        <v>42309</v>
      </c>
      <c r="B456" s="10" t="s">
        <v>140</v>
      </c>
      <c r="C456" s="11" t="s">
        <v>328</v>
      </c>
      <c r="D456" s="18" t="s">
        <v>21</v>
      </c>
      <c r="E456" s="24">
        <v>945</v>
      </c>
      <c r="F456" s="15">
        <f t="shared" si="7"/>
        <v>1143.45</v>
      </c>
    </row>
    <row r="457" spans="1:6" ht="15">
      <c r="A457" s="16">
        <v>42309</v>
      </c>
      <c r="B457" s="10" t="s">
        <v>140</v>
      </c>
      <c r="C457" s="11" t="s">
        <v>329</v>
      </c>
      <c r="D457" s="18" t="s">
        <v>21</v>
      </c>
      <c r="E457" s="24">
        <v>936.13</v>
      </c>
      <c r="F457" s="15">
        <f t="shared" si="7"/>
        <v>1132.7173</v>
      </c>
    </row>
    <row r="458" spans="1:6" ht="30">
      <c r="A458" s="13">
        <v>42310</v>
      </c>
      <c r="B458" s="10" t="s">
        <v>87</v>
      </c>
      <c r="C458" s="26" t="s">
        <v>335</v>
      </c>
      <c r="D458" s="11" t="s">
        <v>21</v>
      </c>
      <c r="E458" s="15">
        <v>38326.67</v>
      </c>
      <c r="F458" s="15">
        <f t="shared" si="7"/>
        <v>46375.270699999994</v>
      </c>
    </row>
    <row r="459" spans="1:6" ht="30">
      <c r="A459" s="16">
        <v>42310</v>
      </c>
      <c r="B459" s="35" t="s">
        <v>346</v>
      </c>
      <c r="C459" s="33" t="s">
        <v>347</v>
      </c>
      <c r="D459" s="18" t="s">
        <v>21</v>
      </c>
      <c r="E459" s="15">
        <v>0</v>
      </c>
      <c r="F459" s="15">
        <f t="shared" si="7"/>
        <v>0</v>
      </c>
    </row>
    <row r="460" spans="1:6" ht="15">
      <c r="A460" s="13">
        <v>42310</v>
      </c>
      <c r="B460" s="27" t="s">
        <v>481</v>
      </c>
      <c r="C460" s="11" t="s">
        <v>599</v>
      </c>
      <c r="D460" s="18" t="s">
        <v>21</v>
      </c>
      <c r="E460" s="15">
        <v>3850</v>
      </c>
      <c r="F460" s="15">
        <f t="shared" si="7"/>
        <v>4658.5</v>
      </c>
    </row>
    <row r="461" spans="1:6" ht="15">
      <c r="A461" s="13">
        <v>42310</v>
      </c>
      <c r="B461" s="27" t="s">
        <v>621</v>
      </c>
      <c r="C461" s="11" t="s">
        <v>622</v>
      </c>
      <c r="D461" s="18" t="s">
        <v>21</v>
      </c>
      <c r="E461" s="15">
        <v>1005</v>
      </c>
      <c r="F461" s="15">
        <f t="shared" si="7"/>
        <v>1216.05</v>
      </c>
    </row>
    <row r="462" spans="1:6" ht="15">
      <c r="A462" s="13">
        <v>42311</v>
      </c>
      <c r="B462" s="27" t="s">
        <v>495</v>
      </c>
      <c r="C462" s="11" t="s">
        <v>702</v>
      </c>
      <c r="D462" s="18" t="s">
        <v>21</v>
      </c>
      <c r="E462" s="15">
        <v>98</v>
      </c>
      <c r="F462" s="15">
        <f t="shared" si="7"/>
        <v>118.58</v>
      </c>
    </row>
    <row r="463" spans="1:6" ht="15">
      <c r="A463" s="13">
        <v>42311</v>
      </c>
      <c r="B463" s="27" t="s">
        <v>495</v>
      </c>
      <c r="C463" s="11" t="s">
        <v>623</v>
      </c>
      <c r="D463" s="18" t="s">
        <v>21</v>
      </c>
      <c r="E463" s="15">
        <v>58</v>
      </c>
      <c r="F463" s="15">
        <f t="shared" si="7"/>
        <v>70.17999999999999</v>
      </c>
    </row>
    <row r="464" spans="1:6" ht="15">
      <c r="A464" s="13">
        <v>42311</v>
      </c>
      <c r="B464" s="27" t="s">
        <v>386</v>
      </c>
      <c r="C464" s="11" t="s">
        <v>624</v>
      </c>
      <c r="D464" s="18" t="s">
        <v>21</v>
      </c>
      <c r="E464" s="15">
        <v>218.7</v>
      </c>
      <c r="F464" s="15">
        <f t="shared" si="7"/>
        <v>264.62699999999995</v>
      </c>
    </row>
    <row r="465" spans="1:6" ht="15">
      <c r="A465" s="13">
        <v>42314</v>
      </c>
      <c r="B465" s="27" t="s">
        <v>375</v>
      </c>
      <c r="C465" s="11" t="s">
        <v>625</v>
      </c>
      <c r="D465" s="18" t="s">
        <v>21</v>
      </c>
      <c r="E465" s="15">
        <v>5230.37</v>
      </c>
      <c r="F465" s="15">
        <f t="shared" si="7"/>
        <v>6328.7477</v>
      </c>
    </row>
    <row r="466" spans="1:6" ht="15">
      <c r="A466" s="13">
        <v>42314</v>
      </c>
      <c r="B466" s="27" t="s">
        <v>375</v>
      </c>
      <c r="C466" s="11" t="s">
        <v>626</v>
      </c>
      <c r="D466" s="18" t="s">
        <v>21</v>
      </c>
      <c r="E466" s="15">
        <v>2435.7</v>
      </c>
      <c r="F466" s="15">
        <f t="shared" si="7"/>
        <v>2947.1969999999997</v>
      </c>
    </row>
    <row r="467" spans="1:6" ht="15">
      <c r="A467" s="13">
        <v>42314</v>
      </c>
      <c r="B467" s="27" t="s">
        <v>627</v>
      </c>
      <c r="C467" s="11" t="s">
        <v>628</v>
      </c>
      <c r="D467" s="18" t="s">
        <v>21</v>
      </c>
      <c r="E467" s="15">
        <v>65.42</v>
      </c>
      <c r="F467" s="15">
        <f t="shared" si="7"/>
        <v>79.1582</v>
      </c>
    </row>
    <row r="468" spans="1:6" ht="15">
      <c r="A468" s="13">
        <v>42317</v>
      </c>
      <c r="B468" s="27" t="s">
        <v>375</v>
      </c>
      <c r="C468" s="11" t="s">
        <v>629</v>
      </c>
      <c r="D468" s="18" t="s">
        <v>21</v>
      </c>
      <c r="E468" s="15">
        <v>568.57</v>
      </c>
      <c r="F468" s="15">
        <f t="shared" si="7"/>
        <v>687.9697</v>
      </c>
    </row>
    <row r="469" spans="1:6" ht="15">
      <c r="A469" s="13">
        <v>42317</v>
      </c>
      <c r="B469" s="27" t="s">
        <v>394</v>
      </c>
      <c r="C469" s="11" t="s">
        <v>630</v>
      </c>
      <c r="D469" s="18" t="s">
        <v>21</v>
      </c>
      <c r="E469" s="15">
        <v>624</v>
      </c>
      <c r="F469" s="15">
        <f t="shared" si="7"/>
        <v>755.04</v>
      </c>
    </row>
    <row r="470" spans="1:6" ht="15">
      <c r="A470" s="16">
        <v>42318</v>
      </c>
      <c r="B470" s="10" t="s">
        <v>26</v>
      </c>
      <c r="C470" s="11" t="s">
        <v>97</v>
      </c>
      <c r="D470" s="18" t="s">
        <v>21</v>
      </c>
      <c r="E470" s="15">
        <v>1800</v>
      </c>
      <c r="F470" s="15">
        <f t="shared" si="7"/>
        <v>2178</v>
      </c>
    </row>
    <row r="471" spans="1:6" ht="15">
      <c r="A471" s="13">
        <v>42318</v>
      </c>
      <c r="B471" s="27" t="s">
        <v>394</v>
      </c>
      <c r="C471" s="11" t="s">
        <v>631</v>
      </c>
      <c r="D471" s="18" t="s">
        <v>21</v>
      </c>
      <c r="E471" s="15">
        <v>3476.67</v>
      </c>
      <c r="F471" s="15">
        <f t="shared" si="7"/>
        <v>4206.7707</v>
      </c>
    </row>
    <row r="472" spans="1:6" ht="15">
      <c r="A472" s="13">
        <v>42318</v>
      </c>
      <c r="B472" s="27" t="s">
        <v>495</v>
      </c>
      <c r="C472" s="11" t="s">
        <v>632</v>
      </c>
      <c r="D472" s="18" t="s">
        <v>21</v>
      </c>
      <c r="E472" s="15">
        <v>17</v>
      </c>
      <c r="F472" s="15">
        <f t="shared" si="7"/>
        <v>20.57</v>
      </c>
    </row>
    <row r="473" spans="1:6" ht="15">
      <c r="A473" s="16">
        <v>42319</v>
      </c>
      <c r="B473" s="10" t="s">
        <v>327</v>
      </c>
      <c r="C473" s="18" t="s">
        <v>271</v>
      </c>
      <c r="D473" s="18" t="s">
        <v>21</v>
      </c>
      <c r="E473" s="15">
        <v>320</v>
      </c>
      <c r="F473" s="15">
        <f t="shared" si="7"/>
        <v>387.2</v>
      </c>
    </row>
    <row r="474" spans="1:6" ht="15">
      <c r="A474" s="16">
        <v>42319</v>
      </c>
      <c r="B474" s="10" t="s">
        <v>333</v>
      </c>
      <c r="C474" s="28" t="s">
        <v>334</v>
      </c>
      <c r="D474" s="18" t="s">
        <v>21</v>
      </c>
      <c r="E474" s="15">
        <v>450</v>
      </c>
      <c r="F474" s="15">
        <f t="shared" si="7"/>
        <v>544.5</v>
      </c>
    </row>
    <row r="475" spans="1:6" ht="15">
      <c r="A475" s="13">
        <v>42319</v>
      </c>
      <c r="B475" s="27" t="s">
        <v>497</v>
      </c>
      <c r="C475" s="11" t="s">
        <v>633</v>
      </c>
      <c r="D475" s="18" t="s">
        <v>21</v>
      </c>
      <c r="E475" s="15">
        <v>1790</v>
      </c>
      <c r="F475" s="15">
        <f t="shared" si="7"/>
        <v>2165.9</v>
      </c>
    </row>
    <row r="476" spans="1:6" ht="30">
      <c r="A476" s="16">
        <v>42320</v>
      </c>
      <c r="B476" s="35" t="s">
        <v>330</v>
      </c>
      <c r="C476" s="33" t="s">
        <v>331</v>
      </c>
      <c r="D476" s="18" t="s">
        <v>21</v>
      </c>
      <c r="E476" s="15">
        <v>0</v>
      </c>
      <c r="F476" s="15">
        <f t="shared" si="7"/>
        <v>0</v>
      </c>
    </row>
    <row r="477" spans="1:6" ht="15">
      <c r="A477" s="13">
        <v>42320</v>
      </c>
      <c r="B477" s="27" t="s">
        <v>399</v>
      </c>
      <c r="C477" s="11" t="s">
        <v>634</v>
      </c>
      <c r="D477" s="18" t="s">
        <v>21</v>
      </c>
      <c r="E477" s="15">
        <v>659.77</v>
      </c>
      <c r="F477" s="15">
        <f t="shared" si="7"/>
        <v>798.3217</v>
      </c>
    </row>
    <row r="478" spans="1:6" ht="15">
      <c r="A478" s="13">
        <v>42324</v>
      </c>
      <c r="B478" s="27" t="s">
        <v>594</v>
      </c>
      <c r="C478" s="11" t="s">
        <v>376</v>
      </c>
      <c r="D478" s="18" t="s">
        <v>21</v>
      </c>
      <c r="E478" s="15">
        <v>6040</v>
      </c>
      <c r="F478" s="15">
        <f t="shared" si="7"/>
        <v>7308.4</v>
      </c>
    </row>
    <row r="479" spans="1:6" ht="15">
      <c r="A479" s="13">
        <v>42324</v>
      </c>
      <c r="B479" s="27" t="s">
        <v>601</v>
      </c>
      <c r="C479" s="11" t="s">
        <v>635</v>
      </c>
      <c r="D479" s="18" t="s">
        <v>21</v>
      </c>
      <c r="E479" s="15">
        <v>2357.15</v>
      </c>
      <c r="F479" s="15">
        <f t="shared" si="7"/>
        <v>2852.1515</v>
      </c>
    </row>
    <row r="480" spans="1:6" ht="15">
      <c r="A480" s="13">
        <v>42325</v>
      </c>
      <c r="B480" s="27" t="s">
        <v>495</v>
      </c>
      <c r="C480" s="11" t="s">
        <v>636</v>
      </c>
      <c r="D480" s="18" t="s">
        <v>21</v>
      </c>
      <c r="E480" s="15">
        <v>95</v>
      </c>
      <c r="F480" s="15">
        <f t="shared" si="7"/>
        <v>114.95</v>
      </c>
    </row>
    <row r="481" spans="1:6" ht="15">
      <c r="A481" s="16">
        <v>42326</v>
      </c>
      <c r="B481" s="10" t="s">
        <v>11</v>
      </c>
      <c r="C481" s="11" t="s">
        <v>28</v>
      </c>
      <c r="D481" s="18" t="s">
        <v>21</v>
      </c>
      <c r="E481" s="24">
        <v>1100</v>
      </c>
      <c r="F481" s="15">
        <f t="shared" si="7"/>
        <v>1331</v>
      </c>
    </row>
    <row r="482" spans="1:6" ht="15">
      <c r="A482" s="13">
        <v>42327</v>
      </c>
      <c r="B482" s="27" t="s">
        <v>637</v>
      </c>
      <c r="C482" s="11" t="s">
        <v>638</v>
      </c>
      <c r="D482" s="18" t="s">
        <v>21</v>
      </c>
      <c r="E482" s="15">
        <v>965.89</v>
      </c>
      <c r="F482" s="15">
        <f t="shared" si="7"/>
        <v>1168.7269</v>
      </c>
    </row>
    <row r="483" spans="1:6" ht="15">
      <c r="A483" s="13">
        <v>42327</v>
      </c>
      <c r="B483" s="27" t="s">
        <v>379</v>
      </c>
      <c r="C483" s="11" t="s">
        <v>380</v>
      </c>
      <c r="D483" s="18" t="s">
        <v>21</v>
      </c>
      <c r="E483" s="15">
        <v>219.87</v>
      </c>
      <c r="F483" s="15">
        <f t="shared" si="7"/>
        <v>266.0427</v>
      </c>
    </row>
    <row r="484" spans="1:6" ht="15">
      <c r="A484" s="13">
        <v>42328</v>
      </c>
      <c r="B484" s="27" t="s">
        <v>386</v>
      </c>
      <c r="C484" s="11" t="s">
        <v>639</v>
      </c>
      <c r="D484" s="18" t="s">
        <v>21</v>
      </c>
      <c r="E484" s="15">
        <v>408</v>
      </c>
      <c r="F484" s="15">
        <f t="shared" si="7"/>
        <v>493.68</v>
      </c>
    </row>
    <row r="485" spans="1:6" ht="15">
      <c r="A485" s="13">
        <v>42328</v>
      </c>
      <c r="B485" s="27" t="s">
        <v>394</v>
      </c>
      <c r="C485" s="11" t="s">
        <v>640</v>
      </c>
      <c r="D485" s="18" t="s">
        <v>21</v>
      </c>
      <c r="E485" s="15">
        <v>6496.88</v>
      </c>
      <c r="F485" s="15">
        <f t="shared" si="7"/>
        <v>7861.2248</v>
      </c>
    </row>
    <row r="486" spans="1:6" ht="15">
      <c r="A486" s="13">
        <v>42328</v>
      </c>
      <c r="B486" s="27" t="s">
        <v>641</v>
      </c>
      <c r="C486" s="11" t="s">
        <v>642</v>
      </c>
      <c r="D486" s="18" t="s">
        <v>21</v>
      </c>
      <c r="E486" s="15">
        <v>1169</v>
      </c>
      <c r="F486" s="15">
        <f t="shared" si="7"/>
        <v>1414.49</v>
      </c>
    </row>
    <row r="487" spans="1:6" ht="15">
      <c r="A487" s="13">
        <v>42328</v>
      </c>
      <c r="B487" s="27" t="s">
        <v>643</v>
      </c>
      <c r="C487" s="11" t="s">
        <v>644</v>
      </c>
      <c r="D487" s="18" t="s">
        <v>21</v>
      </c>
      <c r="E487" s="15">
        <v>3270</v>
      </c>
      <c r="F487" s="15">
        <f t="shared" si="7"/>
        <v>3956.7</v>
      </c>
    </row>
    <row r="488" spans="1:6" ht="15">
      <c r="A488" s="16">
        <v>42331</v>
      </c>
      <c r="B488" s="10" t="s">
        <v>58</v>
      </c>
      <c r="C488" s="11" t="s">
        <v>28</v>
      </c>
      <c r="D488" s="18" t="s">
        <v>21</v>
      </c>
      <c r="E488" s="24">
        <v>1100</v>
      </c>
      <c r="F488" s="15">
        <f t="shared" si="7"/>
        <v>1331</v>
      </c>
    </row>
    <row r="489" spans="1:6" ht="15">
      <c r="A489" s="13">
        <v>42331</v>
      </c>
      <c r="B489" s="27" t="s">
        <v>495</v>
      </c>
      <c r="C489" s="11" t="s">
        <v>636</v>
      </c>
      <c r="D489" s="18" t="s">
        <v>21</v>
      </c>
      <c r="E489" s="15">
        <v>131.5</v>
      </c>
      <c r="F489" s="15">
        <f t="shared" si="7"/>
        <v>159.115</v>
      </c>
    </row>
    <row r="490" spans="1:6" ht="15">
      <c r="A490" s="13">
        <v>42331</v>
      </c>
      <c r="B490" s="27" t="s">
        <v>386</v>
      </c>
      <c r="C490" s="11" t="s">
        <v>387</v>
      </c>
      <c r="D490" s="18" t="s">
        <v>21</v>
      </c>
      <c r="E490" s="15">
        <v>695.13</v>
      </c>
      <c r="F490" s="15">
        <f t="shared" si="7"/>
        <v>841.1073</v>
      </c>
    </row>
    <row r="491" spans="1:6" ht="15">
      <c r="A491" s="13">
        <v>42332</v>
      </c>
      <c r="B491" s="27" t="s">
        <v>22</v>
      </c>
      <c r="C491" s="11" t="s">
        <v>645</v>
      </c>
      <c r="D491" s="18" t="s">
        <v>21</v>
      </c>
      <c r="E491" s="15">
        <v>7090.1</v>
      </c>
      <c r="F491" s="15">
        <f t="shared" si="7"/>
        <v>8579.021</v>
      </c>
    </row>
    <row r="492" spans="1:6" ht="15">
      <c r="A492" s="13">
        <v>42332</v>
      </c>
      <c r="B492" s="27" t="s">
        <v>646</v>
      </c>
      <c r="C492" s="11" t="s">
        <v>647</v>
      </c>
      <c r="D492" s="18" t="s">
        <v>21</v>
      </c>
      <c r="E492" s="15">
        <v>138.53</v>
      </c>
      <c r="F492" s="15">
        <f t="shared" si="7"/>
        <v>167.6213</v>
      </c>
    </row>
    <row r="493" spans="1:6" ht="15">
      <c r="A493" s="13">
        <v>42334</v>
      </c>
      <c r="B493" s="27" t="s">
        <v>648</v>
      </c>
      <c r="C493" s="11" t="s">
        <v>649</v>
      </c>
      <c r="D493" s="18" t="s">
        <v>21</v>
      </c>
      <c r="E493" s="15">
        <v>6314</v>
      </c>
      <c r="F493" s="15">
        <f t="shared" si="7"/>
        <v>7639.94</v>
      </c>
    </row>
    <row r="494" spans="1:6" ht="30">
      <c r="A494" s="13">
        <v>42338</v>
      </c>
      <c r="B494" s="10" t="s">
        <v>87</v>
      </c>
      <c r="C494" s="26" t="s">
        <v>336</v>
      </c>
      <c r="D494" s="11" t="s">
        <v>19</v>
      </c>
      <c r="E494" s="24">
        <v>134974.44</v>
      </c>
      <c r="F494" s="15">
        <f t="shared" si="7"/>
        <v>163319.0724</v>
      </c>
    </row>
    <row r="495" spans="1:6" ht="15">
      <c r="A495" s="16">
        <v>42338</v>
      </c>
      <c r="B495" s="10" t="s">
        <v>14</v>
      </c>
      <c r="C495" s="18" t="s">
        <v>337</v>
      </c>
      <c r="D495" s="18" t="s">
        <v>21</v>
      </c>
      <c r="E495" s="24">
        <v>30000</v>
      </c>
      <c r="F495" s="15">
        <f t="shared" si="7"/>
        <v>36300</v>
      </c>
    </row>
    <row r="496" spans="1:6" ht="15">
      <c r="A496" s="13">
        <v>42338</v>
      </c>
      <c r="B496" s="27" t="s">
        <v>616</v>
      </c>
      <c r="C496" s="11" t="s">
        <v>650</v>
      </c>
      <c r="D496" s="18" t="s">
        <v>21</v>
      </c>
      <c r="E496" s="15">
        <v>1651</v>
      </c>
      <c r="F496" s="15">
        <f t="shared" si="7"/>
        <v>1997.71</v>
      </c>
    </row>
    <row r="497" spans="1:6" ht="15">
      <c r="A497" s="13">
        <v>42338</v>
      </c>
      <c r="B497" s="27" t="s">
        <v>373</v>
      </c>
      <c r="C497" s="11" t="s">
        <v>651</v>
      </c>
      <c r="D497" s="18" t="s">
        <v>21</v>
      </c>
      <c r="E497" s="15">
        <v>1719.5</v>
      </c>
      <c r="F497" s="15">
        <f t="shared" si="7"/>
        <v>2080.595</v>
      </c>
    </row>
    <row r="498" spans="1:6" ht="15">
      <c r="A498" s="13">
        <v>42338</v>
      </c>
      <c r="B498" s="27" t="s">
        <v>652</v>
      </c>
      <c r="C498" s="11" t="s">
        <v>653</v>
      </c>
      <c r="D498" s="18" t="s">
        <v>21</v>
      </c>
      <c r="E498" s="15">
        <v>7764.13</v>
      </c>
      <c r="F498" s="15">
        <f t="shared" si="7"/>
        <v>9394.5973</v>
      </c>
    </row>
    <row r="499" spans="1:6" ht="15">
      <c r="A499" s="16">
        <v>42339</v>
      </c>
      <c r="B499" s="10" t="s">
        <v>343</v>
      </c>
      <c r="C499" s="11" t="s">
        <v>33</v>
      </c>
      <c r="D499" s="18" t="s">
        <v>21</v>
      </c>
      <c r="E499" s="24">
        <v>6600</v>
      </c>
      <c r="F499" s="15">
        <f t="shared" si="7"/>
        <v>7986</v>
      </c>
    </row>
    <row r="500" spans="1:6" ht="15">
      <c r="A500" s="16">
        <v>42339</v>
      </c>
      <c r="B500" s="10" t="s">
        <v>74</v>
      </c>
      <c r="C500" s="11" t="s">
        <v>52</v>
      </c>
      <c r="D500" s="18" t="s">
        <v>21</v>
      </c>
      <c r="E500" s="24">
        <v>14300</v>
      </c>
      <c r="F500" s="15">
        <f t="shared" si="7"/>
        <v>17303</v>
      </c>
    </row>
    <row r="501" spans="1:6" ht="15">
      <c r="A501" s="16">
        <v>42339</v>
      </c>
      <c r="B501" s="10" t="s">
        <v>344</v>
      </c>
      <c r="C501" s="11" t="s">
        <v>54</v>
      </c>
      <c r="D501" s="18" t="s">
        <v>21</v>
      </c>
      <c r="E501" s="24">
        <v>5500</v>
      </c>
      <c r="F501" s="15">
        <f t="shared" si="7"/>
        <v>6655</v>
      </c>
    </row>
    <row r="502" spans="1:6" ht="15">
      <c r="A502" s="16">
        <v>42339</v>
      </c>
      <c r="B502" s="10" t="s">
        <v>26</v>
      </c>
      <c r="C502" s="11" t="s">
        <v>345</v>
      </c>
      <c r="D502" s="18" t="s">
        <v>21</v>
      </c>
      <c r="E502" s="15">
        <v>3000</v>
      </c>
      <c r="F502" s="15">
        <f t="shared" si="7"/>
        <v>3630</v>
      </c>
    </row>
    <row r="503" spans="1:6" ht="15">
      <c r="A503" s="13">
        <v>42339</v>
      </c>
      <c r="B503" s="27" t="s">
        <v>375</v>
      </c>
      <c r="C503" s="11" t="s">
        <v>654</v>
      </c>
      <c r="D503" s="18" t="s">
        <v>21</v>
      </c>
      <c r="E503" s="15">
        <v>4397</v>
      </c>
      <c r="F503" s="15">
        <f t="shared" si="7"/>
        <v>5320.37</v>
      </c>
    </row>
    <row r="504" spans="1:6" ht="15">
      <c r="A504" s="13">
        <v>42339</v>
      </c>
      <c r="B504" s="27" t="s">
        <v>655</v>
      </c>
      <c r="C504" s="11" t="s">
        <v>656</v>
      </c>
      <c r="D504" s="18" t="s">
        <v>21</v>
      </c>
      <c r="E504" s="15">
        <v>95</v>
      </c>
      <c r="F504" s="15">
        <f t="shared" si="7"/>
        <v>114.95</v>
      </c>
    </row>
    <row r="505" spans="1:6" ht="15">
      <c r="A505" s="13">
        <v>42339</v>
      </c>
      <c r="B505" s="27" t="s">
        <v>657</v>
      </c>
      <c r="C505" s="11" t="s">
        <v>658</v>
      </c>
      <c r="D505" s="18" t="s">
        <v>21</v>
      </c>
      <c r="E505" s="15">
        <v>155.96</v>
      </c>
      <c r="F505" s="15">
        <f t="shared" si="7"/>
        <v>188.7116</v>
      </c>
    </row>
    <row r="506" spans="1:6" ht="15">
      <c r="A506" s="13">
        <v>42339</v>
      </c>
      <c r="B506" s="27" t="s">
        <v>657</v>
      </c>
      <c r="C506" s="11" t="s">
        <v>587</v>
      </c>
      <c r="D506" s="18" t="s">
        <v>21</v>
      </c>
      <c r="E506" s="15">
        <v>168</v>
      </c>
      <c r="F506" s="15">
        <f t="shared" si="7"/>
        <v>203.28</v>
      </c>
    </row>
    <row r="507" spans="1:6" ht="15">
      <c r="A507" s="13">
        <v>42339</v>
      </c>
      <c r="B507" s="27" t="s">
        <v>657</v>
      </c>
      <c r="C507" s="11" t="s">
        <v>659</v>
      </c>
      <c r="D507" s="18" t="s">
        <v>21</v>
      </c>
      <c r="E507" s="15">
        <v>529.15</v>
      </c>
      <c r="F507" s="15">
        <f t="shared" si="7"/>
        <v>640.2715</v>
      </c>
    </row>
    <row r="508" spans="1:6" ht="15">
      <c r="A508" s="13">
        <v>42339</v>
      </c>
      <c r="B508" s="27" t="s">
        <v>470</v>
      </c>
      <c r="C508" s="11" t="s">
        <v>660</v>
      </c>
      <c r="D508" s="18" t="s">
        <v>21</v>
      </c>
      <c r="E508" s="15">
        <v>775</v>
      </c>
      <c r="F508" s="15">
        <f t="shared" si="7"/>
        <v>937.75</v>
      </c>
    </row>
    <row r="509" spans="1:6" ht="15">
      <c r="A509" s="13">
        <v>42339</v>
      </c>
      <c r="B509" s="27" t="s">
        <v>470</v>
      </c>
      <c r="C509" s="11" t="s">
        <v>661</v>
      </c>
      <c r="D509" s="18" t="s">
        <v>21</v>
      </c>
      <c r="E509" s="15">
        <v>785</v>
      </c>
      <c r="F509" s="15">
        <f t="shared" si="7"/>
        <v>949.85</v>
      </c>
    </row>
    <row r="510" spans="1:6" ht="15">
      <c r="A510" s="13">
        <v>42340</v>
      </c>
      <c r="B510" s="27" t="s">
        <v>495</v>
      </c>
      <c r="C510" s="11" t="s">
        <v>615</v>
      </c>
      <c r="D510" s="18" t="s">
        <v>21</v>
      </c>
      <c r="E510" s="15">
        <v>96</v>
      </c>
      <c r="F510" s="15">
        <f t="shared" si="7"/>
        <v>116.16</v>
      </c>
    </row>
    <row r="511" spans="1:6" ht="15">
      <c r="A511" s="37">
        <v>42340</v>
      </c>
      <c r="B511" s="10" t="s">
        <v>481</v>
      </c>
      <c r="C511" s="18" t="s">
        <v>662</v>
      </c>
      <c r="D511" s="18" t="s">
        <v>21</v>
      </c>
      <c r="E511" s="24">
        <v>3850</v>
      </c>
      <c r="F511" s="15">
        <f t="shared" si="7"/>
        <v>4658.5</v>
      </c>
    </row>
    <row r="512" spans="1:6" ht="15">
      <c r="A512" s="37">
        <v>42340</v>
      </c>
      <c r="B512" s="10" t="s">
        <v>394</v>
      </c>
      <c r="C512" s="18" t="s">
        <v>663</v>
      </c>
      <c r="D512" s="18" t="s">
        <v>21</v>
      </c>
      <c r="E512" s="24">
        <v>4213.61</v>
      </c>
      <c r="F512" s="15">
        <f t="shared" si="7"/>
        <v>5098.468099999999</v>
      </c>
    </row>
    <row r="513" spans="1:6" ht="15">
      <c r="A513" s="37">
        <v>42341</v>
      </c>
      <c r="B513" s="10" t="s">
        <v>582</v>
      </c>
      <c r="C513" s="18" t="s">
        <v>664</v>
      </c>
      <c r="D513" s="18" t="s">
        <v>21</v>
      </c>
      <c r="E513" s="24">
        <v>160</v>
      </c>
      <c r="F513" s="15">
        <f t="shared" si="7"/>
        <v>193.6</v>
      </c>
    </row>
    <row r="514" spans="1:6" ht="15">
      <c r="A514" s="37">
        <v>42341</v>
      </c>
      <c r="B514" s="10" t="s">
        <v>665</v>
      </c>
      <c r="C514" s="18" t="s">
        <v>666</v>
      </c>
      <c r="D514" s="18" t="s">
        <v>21</v>
      </c>
      <c r="E514" s="24">
        <v>1600</v>
      </c>
      <c r="F514" s="15">
        <f t="shared" si="7"/>
        <v>1936</v>
      </c>
    </row>
    <row r="515" spans="1:6" ht="15">
      <c r="A515" s="37">
        <v>42341</v>
      </c>
      <c r="B515" s="10" t="s">
        <v>431</v>
      </c>
      <c r="C515" s="18" t="s">
        <v>667</v>
      </c>
      <c r="D515" s="18" t="s">
        <v>21</v>
      </c>
      <c r="E515" s="24">
        <v>8429.75</v>
      </c>
      <c r="F515" s="15">
        <f t="shared" si="7"/>
        <v>10199.9975</v>
      </c>
    </row>
    <row r="516" spans="1:6" ht="15">
      <c r="A516" s="37">
        <v>42341</v>
      </c>
      <c r="B516" s="10" t="s">
        <v>431</v>
      </c>
      <c r="C516" s="18" t="s">
        <v>703</v>
      </c>
      <c r="D516" s="18" t="s">
        <v>21</v>
      </c>
      <c r="E516" s="24">
        <v>7029.5</v>
      </c>
      <c r="F516" s="15">
        <f t="shared" si="7"/>
        <v>8505.695</v>
      </c>
    </row>
    <row r="517" spans="1:6" ht="15">
      <c r="A517" s="37">
        <v>42342</v>
      </c>
      <c r="B517" s="10" t="s">
        <v>394</v>
      </c>
      <c r="C517" s="18" t="s">
        <v>668</v>
      </c>
      <c r="D517" s="18" t="s">
        <v>21</v>
      </c>
      <c r="E517" s="24">
        <v>11160</v>
      </c>
      <c r="F517" s="15">
        <f t="shared" si="7"/>
        <v>13503.6</v>
      </c>
    </row>
    <row r="518" spans="1:6" ht="15">
      <c r="A518" s="37">
        <v>42342</v>
      </c>
      <c r="B518" s="10" t="s">
        <v>394</v>
      </c>
      <c r="C518" s="18" t="s">
        <v>669</v>
      </c>
      <c r="D518" s="18" t="s">
        <v>21</v>
      </c>
      <c r="E518" s="24">
        <v>3842.32</v>
      </c>
      <c r="F518" s="15">
        <f aca="true" t="shared" si="8" ref="F518:F553">SUM(E518*1.21)</f>
        <v>4649.2072</v>
      </c>
    </row>
    <row r="519" spans="1:6" ht="15">
      <c r="A519" s="47">
        <v>42342</v>
      </c>
      <c r="B519" s="10" t="s">
        <v>706</v>
      </c>
      <c r="C519" s="18" t="s">
        <v>705</v>
      </c>
      <c r="D519" s="18" t="s">
        <v>21</v>
      </c>
      <c r="E519" s="24">
        <v>4700</v>
      </c>
      <c r="F519" s="15">
        <f t="shared" si="8"/>
        <v>5687</v>
      </c>
    </row>
    <row r="520" spans="1:6" ht="15">
      <c r="A520" s="37">
        <v>42347</v>
      </c>
      <c r="B520" s="10" t="s">
        <v>495</v>
      </c>
      <c r="C520" s="18" t="s">
        <v>636</v>
      </c>
      <c r="D520" s="18" t="s">
        <v>21</v>
      </c>
      <c r="E520" s="24">
        <v>177</v>
      </c>
      <c r="F520" s="15">
        <f t="shared" si="8"/>
        <v>214.17</v>
      </c>
    </row>
    <row r="521" spans="1:6" ht="15">
      <c r="A521" s="37">
        <v>42347</v>
      </c>
      <c r="B521" s="10" t="s">
        <v>670</v>
      </c>
      <c r="C521" s="18" t="s">
        <v>671</v>
      </c>
      <c r="D521" s="18" t="s">
        <v>21</v>
      </c>
      <c r="E521" s="24">
        <v>300</v>
      </c>
      <c r="F521" s="15">
        <f t="shared" si="8"/>
        <v>363</v>
      </c>
    </row>
    <row r="522" spans="1:6" ht="15">
      <c r="A522" s="37">
        <v>42347</v>
      </c>
      <c r="B522" s="10" t="s">
        <v>375</v>
      </c>
      <c r="C522" s="18" t="s">
        <v>672</v>
      </c>
      <c r="D522" s="18" t="s">
        <v>21</v>
      </c>
      <c r="E522" s="24">
        <v>5107.07</v>
      </c>
      <c r="F522" s="15">
        <f t="shared" si="8"/>
        <v>6179.5547</v>
      </c>
    </row>
    <row r="523" spans="1:6" ht="15">
      <c r="A523" s="37">
        <v>42348</v>
      </c>
      <c r="B523" s="10" t="s">
        <v>673</v>
      </c>
      <c r="C523" s="18" t="s">
        <v>674</v>
      </c>
      <c r="D523" s="18" t="s">
        <v>21</v>
      </c>
      <c r="E523" s="24">
        <v>3059</v>
      </c>
      <c r="F523" s="15">
        <f t="shared" si="8"/>
        <v>3701.39</v>
      </c>
    </row>
    <row r="524" spans="1:6" ht="15">
      <c r="A524" s="37">
        <v>42348</v>
      </c>
      <c r="B524" s="10" t="s">
        <v>675</v>
      </c>
      <c r="C524" s="18" t="s">
        <v>676</v>
      </c>
      <c r="D524" s="18" t="s">
        <v>21</v>
      </c>
      <c r="E524" s="24">
        <v>4980</v>
      </c>
      <c r="F524" s="15">
        <f t="shared" si="8"/>
        <v>6025.8</v>
      </c>
    </row>
    <row r="525" spans="1:6" ht="15">
      <c r="A525" s="37">
        <v>42348</v>
      </c>
      <c r="B525" s="10" t="s">
        <v>365</v>
      </c>
      <c r="C525" s="18" t="s">
        <v>366</v>
      </c>
      <c r="D525" s="18" t="s">
        <v>21</v>
      </c>
      <c r="E525" s="24">
        <v>1636.36</v>
      </c>
      <c r="F525" s="15">
        <f t="shared" si="8"/>
        <v>1979.9955999999997</v>
      </c>
    </row>
    <row r="526" spans="1:6" ht="30">
      <c r="A526" s="13">
        <v>42352</v>
      </c>
      <c r="B526" s="10" t="s">
        <v>170</v>
      </c>
      <c r="C526" s="28" t="s">
        <v>359</v>
      </c>
      <c r="D526" s="18" t="s">
        <v>21</v>
      </c>
      <c r="E526" s="15">
        <v>900</v>
      </c>
      <c r="F526" s="15">
        <f t="shared" si="8"/>
        <v>1089</v>
      </c>
    </row>
    <row r="527" spans="1:6" ht="15">
      <c r="A527" s="13">
        <v>42352</v>
      </c>
      <c r="B527" s="10" t="s">
        <v>360</v>
      </c>
      <c r="C527" s="28" t="s">
        <v>361</v>
      </c>
      <c r="D527" s="18" t="s">
        <v>21</v>
      </c>
      <c r="E527" s="15">
        <v>900</v>
      </c>
      <c r="F527" s="15">
        <f t="shared" si="8"/>
        <v>1089</v>
      </c>
    </row>
    <row r="528" spans="1:6" ht="15">
      <c r="A528" s="37">
        <v>42352</v>
      </c>
      <c r="B528" s="10" t="s">
        <v>677</v>
      </c>
      <c r="C528" s="18" t="s">
        <v>678</v>
      </c>
      <c r="D528" s="18" t="s">
        <v>21</v>
      </c>
      <c r="E528" s="24">
        <v>4110</v>
      </c>
      <c r="F528" s="15">
        <f t="shared" si="8"/>
        <v>4973.099999999999</v>
      </c>
    </row>
    <row r="529" spans="1:6" ht="15">
      <c r="A529" s="16">
        <v>42353</v>
      </c>
      <c r="B529" s="10" t="s">
        <v>62</v>
      </c>
      <c r="C529" s="26" t="s">
        <v>179</v>
      </c>
      <c r="D529" s="18" t="s">
        <v>21</v>
      </c>
      <c r="E529" s="24">
        <v>37425</v>
      </c>
      <c r="F529" s="15">
        <f t="shared" si="8"/>
        <v>45284.25</v>
      </c>
    </row>
    <row r="530" spans="1:6" ht="30">
      <c r="A530" s="16">
        <v>42353</v>
      </c>
      <c r="B530" s="10" t="s">
        <v>3</v>
      </c>
      <c r="C530" s="26" t="s">
        <v>147</v>
      </c>
      <c r="D530" s="18" t="s">
        <v>21</v>
      </c>
      <c r="E530" s="24">
        <v>49468.32</v>
      </c>
      <c r="F530" s="15">
        <f t="shared" si="8"/>
        <v>59856.667199999996</v>
      </c>
    </row>
    <row r="531" spans="1:6" ht="15">
      <c r="A531" s="37">
        <v>42353</v>
      </c>
      <c r="B531" s="10" t="s">
        <v>679</v>
      </c>
      <c r="C531" s="18" t="s">
        <v>680</v>
      </c>
      <c r="D531" s="18" t="s">
        <v>21</v>
      </c>
      <c r="E531" s="24">
        <v>3364.64</v>
      </c>
      <c r="F531" s="15">
        <f t="shared" si="8"/>
        <v>4071.2144</v>
      </c>
    </row>
    <row r="532" spans="1:6" ht="15">
      <c r="A532" s="37">
        <v>42353</v>
      </c>
      <c r="B532" s="10" t="s">
        <v>155</v>
      </c>
      <c r="C532" s="18" t="s">
        <v>681</v>
      </c>
      <c r="D532" s="18" t="s">
        <v>21</v>
      </c>
      <c r="E532" s="24">
        <v>119</v>
      </c>
      <c r="F532" s="15">
        <f t="shared" si="8"/>
        <v>143.99</v>
      </c>
    </row>
    <row r="533" spans="1:6" ht="15">
      <c r="A533" s="16">
        <v>42354</v>
      </c>
      <c r="B533" s="10" t="s">
        <v>339</v>
      </c>
      <c r="C533" s="33" t="s">
        <v>340</v>
      </c>
      <c r="D533" s="18" t="s">
        <v>21</v>
      </c>
      <c r="E533" s="24">
        <v>0</v>
      </c>
      <c r="F533" s="15">
        <f t="shared" si="8"/>
        <v>0</v>
      </c>
    </row>
    <row r="534" spans="1:6" ht="15">
      <c r="A534" s="13">
        <v>42354</v>
      </c>
      <c r="B534" s="10" t="s">
        <v>24</v>
      </c>
      <c r="C534" s="28" t="s">
        <v>362</v>
      </c>
      <c r="D534" s="18" t="s">
        <v>21</v>
      </c>
      <c r="E534" s="15">
        <v>15000</v>
      </c>
      <c r="F534" s="15">
        <f t="shared" si="8"/>
        <v>18150</v>
      </c>
    </row>
    <row r="535" spans="1:6" ht="15">
      <c r="A535" s="37">
        <v>42354</v>
      </c>
      <c r="B535" s="10" t="s">
        <v>394</v>
      </c>
      <c r="C535" s="18" t="s">
        <v>682</v>
      </c>
      <c r="D535" s="18" t="s">
        <v>21</v>
      </c>
      <c r="E535" s="24">
        <v>7882.35</v>
      </c>
      <c r="F535" s="15">
        <f t="shared" si="8"/>
        <v>9537.6435</v>
      </c>
    </row>
    <row r="536" spans="1:6" ht="15">
      <c r="A536" s="37">
        <v>42354</v>
      </c>
      <c r="B536" s="10" t="s">
        <v>683</v>
      </c>
      <c r="C536" s="18" t="s">
        <v>684</v>
      </c>
      <c r="D536" s="18" t="s">
        <v>21</v>
      </c>
      <c r="E536" s="24">
        <v>657.57</v>
      </c>
      <c r="F536" s="15">
        <f t="shared" si="8"/>
        <v>795.6597</v>
      </c>
    </row>
    <row r="537" spans="1:6" ht="15">
      <c r="A537" s="37">
        <v>42354</v>
      </c>
      <c r="B537" s="10" t="s">
        <v>495</v>
      </c>
      <c r="C537" s="18" t="s">
        <v>615</v>
      </c>
      <c r="D537" s="18" t="s">
        <v>21</v>
      </c>
      <c r="E537" s="24">
        <v>38</v>
      </c>
      <c r="F537" s="15">
        <f t="shared" si="8"/>
        <v>45.98</v>
      </c>
    </row>
    <row r="538" spans="1:6" ht="15">
      <c r="A538" s="37">
        <v>42354</v>
      </c>
      <c r="B538" s="10" t="s">
        <v>685</v>
      </c>
      <c r="C538" s="18" t="s">
        <v>686</v>
      </c>
      <c r="D538" s="18" t="s">
        <v>21</v>
      </c>
      <c r="E538" s="24">
        <v>189</v>
      </c>
      <c r="F538" s="15">
        <f t="shared" si="8"/>
        <v>228.69</v>
      </c>
    </row>
    <row r="539" spans="1:6" ht="15">
      <c r="A539" s="37">
        <v>42355</v>
      </c>
      <c r="B539" s="10" t="s">
        <v>392</v>
      </c>
      <c r="C539" s="18" t="s">
        <v>687</v>
      </c>
      <c r="D539" s="18" t="s">
        <v>21</v>
      </c>
      <c r="E539" s="24">
        <v>712</v>
      </c>
      <c r="F539" s="15">
        <f t="shared" si="8"/>
        <v>861.52</v>
      </c>
    </row>
    <row r="540" spans="1:6" ht="15">
      <c r="A540" s="16">
        <v>42358</v>
      </c>
      <c r="B540" s="10" t="s">
        <v>348</v>
      </c>
      <c r="C540" s="33" t="s">
        <v>349</v>
      </c>
      <c r="D540" s="18" t="s">
        <v>21</v>
      </c>
      <c r="E540" s="15">
        <v>0</v>
      </c>
      <c r="F540" s="15">
        <f t="shared" si="8"/>
        <v>0</v>
      </c>
    </row>
    <row r="541" spans="1:6" ht="30">
      <c r="A541" s="16">
        <v>42360</v>
      </c>
      <c r="B541" s="10" t="s">
        <v>87</v>
      </c>
      <c r="C541" s="26" t="s">
        <v>341</v>
      </c>
      <c r="D541" s="18" t="s">
        <v>19</v>
      </c>
      <c r="E541" s="24">
        <v>77642.34</v>
      </c>
      <c r="F541" s="15">
        <f t="shared" si="8"/>
        <v>93947.23139999999</v>
      </c>
    </row>
    <row r="542" spans="1:6" ht="15">
      <c r="A542" s="37">
        <v>42360</v>
      </c>
      <c r="B542" s="10" t="s">
        <v>399</v>
      </c>
      <c r="C542" s="18" t="s">
        <v>634</v>
      </c>
      <c r="D542" s="18" t="s">
        <v>21</v>
      </c>
      <c r="E542" s="24">
        <v>369.44</v>
      </c>
      <c r="F542" s="15">
        <f t="shared" si="8"/>
        <v>447.0224</v>
      </c>
    </row>
    <row r="543" spans="1:6" ht="15">
      <c r="A543" s="37">
        <v>42360</v>
      </c>
      <c r="B543" s="10" t="s">
        <v>677</v>
      </c>
      <c r="C543" s="18" t="s">
        <v>688</v>
      </c>
      <c r="D543" s="18" t="s">
        <v>21</v>
      </c>
      <c r="E543" s="24">
        <v>300</v>
      </c>
      <c r="F543" s="15">
        <f t="shared" si="8"/>
        <v>363</v>
      </c>
    </row>
    <row r="544" spans="1:6" ht="15">
      <c r="A544" s="37">
        <v>42360</v>
      </c>
      <c r="B544" s="10" t="s">
        <v>461</v>
      </c>
      <c r="C544" s="18" t="s">
        <v>689</v>
      </c>
      <c r="D544" s="18" t="s">
        <v>21</v>
      </c>
      <c r="E544" s="24">
        <v>266.85</v>
      </c>
      <c r="F544" s="15">
        <f t="shared" si="8"/>
        <v>322.8885</v>
      </c>
    </row>
    <row r="545" spans="1:6" ht="30">
      <c r="A545" s="16">
        <v>42361</v>
      </c>
      <c r="B545" s="10" t="s">
        <v>325</v>
      </c>
      <c r="C545" s="33" t="s">
        <v>704</v>
      </c>
      <c r="D545" s="18" t="s">
        <v>20</v>
      </c>
      <c r="E545" s="24">
        <v>96674.7</v>
      </c>
      <c r="F545" s="15">
        <f t="shared" si="8"/>
        <v>116976.38699999999</v>
      </c>
    </row>
    <row r="546" spans="1:6" ht="15">
      <c r="A546" s="37">
        <v>42362</v>
      </c>
      <c r="B546" s="10" t="s">
        <v>690</v>
      </c>
      <c r="C546" s="18" t="s">
        <v>691</v>
      </c>
      <c r="D546" s="18" t="s">
        <v>21</v>
      </c>
      <c r="E546" s="24">
        <v>2750</v>
      </c>
      <c r="F546" s="15">
        <f t="shared" si="8"/>
        <v>3327.5</v>
      </c>
    </row>
    <row r="547" spans="1:6" ht="15">
      <c r="A547" s="37">
        <v>42362</v>
      </c>
      <c r="B547" s="10" t="s">
        <v>692</v>
      </c>
      <c r="C547" s="18" t="s">
        <v>693</v>
      </c>
      <c r="D547" s="18" t="s">
        <v>21</v>
      </c>
      <c r="E547" s="24">
        <v>399</v>
      </c>
      <c r="F547" s="15">
        <f t="shared" si="8"/>
        <v>482.78999999999996</v>
      </c>
    </row>
    <row r="548" spans="1:6" ht="15">
      <c r="A548" s="37">
        <v>42362</v>
      </c>
      <c r="B548" s="10" t="s">
        <v>694</v>
      </c>
      <c r="C548" s="18" t="s">
        <v>695</v>
      </c>
      <c r="D548" s="18" t="s">
        <v>21</v>
      </c>
      <c r="E548" s="24">
        <v>14000</v>
      </c>
      <c r="F548" s="15">
        <f t="shared" si="8"/>
        <v>16940</v>
      </c>
    </row>
    <row r="549" spans="1:6" ht="15">
      <c r="A549" s="37">
        <v>42367</v>
      </c>
      <c r="B549" s="10" t="s">
        <v>655</v>
      </c>
      <c r="C549" s="18" t="s">
        <v>587</v>
      </c>
      <c r="D549" s="18" t="s">
        <v>21</v>
      </c>
      <c r="E549" s="24">
        <v>495</v>
      </c>
      <c r="F549" s="15">
        <f t="shared" si="8"/>
        <v>598.9499999999999</v>
      </c>
    </row>
    <row r="550" spans="1:6" ht="15">
      <c r="A550" s="37">
        <v>42367</v>
      </c>
      <c r="B550" s="10" t="s">
        <v>696</v>
      </c>
      <c r="C550" s="18" t="s">
        <v>697</v>
      </c>
      <c r="D550" s="18" t="s">
        <v>21</v>
      </c>
      <c r="E550" s="24">
        <v>599</v>
      </c>
      <c r="F550" s="15">
        <f t="shared" si="8"/>
        <v>724.79</v>
      </c>
    </row>
    <row r="551" spans="1:6" ht="15">
      <c r="A551" s="37">
        <v>42369</v>
      </c>
      <c r="B551" s="48" t="s">
        <v>698</v>
      </c>
      <c r="C551" s="49" t="s">
        <v>699</v>
      </c>
      <c r="D551" s="18" t="s">
        <v>21</v>
      </c>
      <c r="E551" s="50">
        <v>200</v>
      </c>
      <c r="F551" s="15">
        <f t="shared" si="8"/>
        <v>242</v>
      </c>
    </row>
    <row r="552" spans="1:6" ht="15">
      <c r="A552" s="37">
        <v>42369</v>
      </c>
      <c r="B552" s="48" t="s">
        <v>700</v>
      </c>
      <c r="C552" s="49" t="s">
        <v>701</v>
      </c>
      <c r="D552" s="18" t="s">
        <v>21</v>
      </c>
      <c r="E552" s="50">
        <v>500</v>
      </c>
      <c r="F552" s="15">
        <f t="shared" si="8"/>
        <v>605</v>
      </c>
    </row>
    <row r="553" spans="1:6" ht="15">
      <c r="A553" s="37">
        <v>42369</v>
      </c>
      <c r="B553" s="48" t="s">
        <v>665</v>
      </c>
      <c r="C553" s="49" t="s">
        <v>699</v>
      </c>
      <c r="D553" s="18" t="s">
        <v>21</v>
      </c>
      <c r="E553" s="50">
        <v>500</v>
      </c>
      <c r="F553" s="15">
        <f t="shared" si="8"/>
        <v>605</v>
      </c>
    </row>
    <row r="554" spans="1:6" ht="15">
      <c r="A554" s="51"/>
      <c r="B554" s="51"/>
      <c r="C554" s="51"/>
      <c r="D554" s="52" t="s">
        <v>708</v>
      </c>
      <c r="E554" s="53">
        <f>SUM(E5:E553)</f>
        <v>19039721.740000006</v>
      </c>
      <c r="F554" s="53">
        <f>SUM(F5:F553)</f>
        <v>23038063.305399995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Prats</dc:creator>
  <cp:keywords/>
  <dc:description/>
  <cp:lastModifiedBy>jprats</cp:lastModifiedBy>
  <cp:lastPrinted>2016-01-12T11:30:14Z</cp:lastPrinted>
  <dcterms:created xsi:type="dcterms:W3CDTF">2006-04-27T09:01:38Z</dcterms:created>
  <dcterms:modified xsi:type="dcterms:W3CDTF">2018-09-05T07:48:18Z</dcterms:modified>
  <cp:category/>
  <cp:version/>
  <cp:contentType/>
  <cp:contentStatus/>
</cp:coreProperties>
</file>